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G:\website\downloads\"/>
    </mc:Choice>
  </mc:AlternateContent>
  <xr:revisionPtr revIDLastSave="0" documentId="13_ncr:1_{392DC95E-F86B-4E4C-BFED-489C513F9F09}" xr6:coauthVersionLast="47" xr6:coauthVersionMax="47" xr10:uidLastSave="{00000000-0000-0000-0000-000000000000}"/>
  <bookViews>
    <workbookView xWindow="-120" yWindow="-120" windowWidth="29040" windowHeight="15840" xr2:uid="{957FF7A6-68C2-4F21-8D0C-3275EECB76CF}"/>
  </bookViews>
  <sheets>
    <sheet name="Input" sheetId="2" r:id="rId1"/>
    <sheet name="Output" sheetId="5" r:id="rId2"/>
    <sheet name="Beispieltabelle"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2" l="1"/>
  <c r="G8" i="5"/>
  <c r="D11" i="5"/>
  <c r="E11" i="5"/>
  <c r="F11" i="5"/>
  <c r="G11" i="5"/>
  <c r="H11" i="5"/>
  <c r="I11" i="5"/>
  <c r="J11" i="5"/>
  <c r="K11" i="5"/>
  <c r="D12" i="5"/>
  <c r="E12" i="5"/>
  <c r="F12" i="5"/>
  <c r="G12" i="5"/>
  <c r="H12" i="5"/>
  <c r="I12" i="5"/>
  <c r="J12" i="5"/>
  <c r="K12" i="5"/>
  <c r="D13" i="5"/>
  <c r="E13" i="5"/>
  <c r="F13" i="5"/>
  <c r="G13" i="5"/>
  <c r="H13" i="5"/>
  <c r="I13" i="5"/>
  <c r="J13" i="5"/>
  <c r="K13" i="5"/>
  <c r="D14" i="5"/>
  <c r="E14" i="5"/>
  <c r="F14" i="5"/>
  <c r="G14" i="5"/>
  <c r="H14" i="5"/>
  <c r="I14" i="5"/>
  <c r="J14" i="5"/>
  <c r="K14" i="5"/>
  <c r="D15" i="5"/>
  <c r="E15" i="5"/>
  <c r="F15" i="5"/>
  <c r="G15" i="5"/>
  <c r="H15" i="5"/>
  <c r="I15" i="5"/>
  <c r="J15" i="5"/>
  <c r="K15" i="5"/>
  <c r="D16" i="5"/>
  <c r="E16" i="5"/>
  <c r="F16" i="5"/>
  <c r="G16" i="5"/>
  <c r="H16" i="5"/>
  <c r="I16" i="5"/>
  <c r="J16" i="5"/>
  <c r="K16" i="5"/>
  <c r="D17" i="5"/>
  <c r="E17" i="5"/>
  <c r="F17" i="5"/>
  <c r="G17" i="5"/>
  <c r="H17" i="5"/>
  <c r="I17" i="5"/>
  <c r="J17" i="5"/>
  <c r="K17" i="5"/>
  <c r="D18" i="5"/>
  <c r="E18" i="5"/>
  <c r="F18" i="5"/>
  <c r="G18" i="5"/>
  <c r="H18" i="5"/>
  <c r="I18" i="5"/>
  <c r="J18" i="5"/>
  <c r="K18" i="5"/>
  <c r="D19" i="5"/>
  <c r="E19" i="5"/>
  <c r="F19" i="5"/>
  <c r="G19" i="5"/>
  <c r="H19" i="5"/>
  <c r="I19" i="5"/>
  <c r="J19" i="5"/>
  <c r="K19" i="5"/>
  <c r="D20" i="5"/>
  <c r="E20" i="5"/>
  <c r="F20" i="5"/>
  <c r="G20" i="5"/>
  <c r="H20" i="5"/>
  <c r="I20" i="5"/>
  <c r="J20" i="5"/>
  <c r="K20" i="5"/>
  <c r="K10" i="5"/>
  <c r="J10" i="5"/>
  <c r="I10" i="5"/>
  <c r="H10" i="5"/>
  <c r="G10" i="5"/>
  <c r="F10" i="5"/>
  <c r="E10" i="5"/>
  <c r="D10" i="5"/>
  <c r="K9" i="5"/>
  <c r="J9" i="5"/>
  <c r="I9" i="5"/>
  <c r="H9" i="5"/>
  <c r="G9" i="5"/>
  <c r="F9" i="5"/>
  <c r="E9" i="5"/>
  <c r="D9" i="5"/>
  <c r="K8" i="5"/>
  <c r="J8" i="5"/>
  <c r="I8" i="5"/>
  <c r="H8" i="5"/>
  <c r="F8" i="5"/>
  <c r="E8" i="5"/>
  <c r="D8" i="5"/>
  <c r="E5" i="5"/>
  <c r="S26" i="2" l="1"/>
  <c r="Q26" i="2"/>
  <c r="R26" i="2" s="1"/>
  <c r="P26" i="2"/>
  <c r="P19" i="2"/>
  <c r="O19" i="2"/>
  <c r="O28" i="2" l="1"/>
  <c r="D21" i="5" s="1"/>
</calcChain>
</file>

<file path=xl/sharedStrings.xml><?xml version="1.0" encoding="utf-8"?>
<sst xmlns="http://schemas.openxmlformats.org/spreadsheetml/2006/main" count="54" uniqueCount="40">
  <si>
    <t>Modellzusammenfassung</t>
  </si>
  <si>
    <t>R²</t>
  </si>
  <si>
    <t>korr. R²</t>
  </si>
  <si>
    <t>ANOVA</t>
  </si>
  <si>
    <t>F</t>
  </si>
  <si>
    <t>N</t>
  </si>
  <si>
    <t>p-Wert</t>
  </si>
  <si>
    <t>Prädiktoren</t>
  </si>
  <si>
    <t>F-Statistik</t>
  </si>
  <si>
    <t>Koeffizienten</t>
  </si>
  <si>
    <t>T</t>
  </si>
  <si>
    <t>(Konstante)</t>
  </si>
  <si>
    <t>Intelligenzquotient</t>
  </si>
  <si>
    <t>Motivation(Klassiert)</t>
  </si>
  <si>
    <t>Geschlecht</t>
  </si>
  <si>
    <t>b</t>
  </si>
  <si>
    <t>SE</t>
  </si>
  <si>
    <t>β</t>
  </si>
  <si>
    <t>t</t>
  </si>
  <si>
    <t>p</t>
  </si>
  <si>
    <t>95% KI</t>
  </si>
  <si>
    <t>UG</t>
  </si>
  <si>
    <t>OG</t>
  </si>
  <si>
    <t>Größe in m</t>
  </si>
  <si>
    <t>Gewicht in kg</t>
  </si>
  <si>
    <t>Body Mass Index</t>
  </si>
  <si>
    <t>Einkommen</t>
  </si>
  <si>
    <t>Abhängige Variable: Abiturschnitt</t>
  </si>
  <si>
    <t>Anmerkungen: N = 51; R² = 0,901; korr. R² = ,0855; F(7,43) = 56,116; p &lt; 0,001</t>
  </si>
  <si>
    <t>Hier nichts ändern!</t>
  </si>
  <si>
    <t>Beispieltabelle</t>
  </si>
  <si>
    <t xml:space="preserve">Video zur Vorlagentabelle: </t>
  </si>
  <si>
    <t>Hat's geholfen? Zeig's mit einer kleinen Spende:</t>
  </si>
  <si>
    <t>Paypal</t>
  </si>
  <si>
    <t>YouTube</t>
  </si>
  <si>
    <r>
      <rPr>
        <b/>
        <sz val="11"/>
        <color rgb="FFC00000"/>
        <rFont val="Calibri"/>
        <family val="2"/>
        <scheme val="minor"/>
      </rPr>
      <t>Hinweis</t>
    </r>
    <r>
      <rPr>
        <sz val="11"/>
        <color theme="1"/>
        <rFont val="Calibri"/>
        <family val="2"/>
        <scheme val="minor"/>
      </rPr>
      <t xml:space="preserve">
Die Vorlage funktioniert für die Ergebnistabellen der </t>
    </r>
    <r>
      <rPr>
        <b/>
        <sz val="11"/>
        <color theme="1"/>
        <rFont val="Calibri"/>
        <family val="2"/>
        <scheme val="minor"/>
      </rPr>
      <t>multiplen linearen Regression</t>
    </r>
    <r>
      <rPr>
        <sz val="11"/>
        <color theme="1"/>
        <rFont val="Calibri"/>
        <family val="2"/>
        <scheme val="minor"/>
      </rPr>
      <t xml:space="preserve"> aus </t>
    </r>
    <r>
      <rPr>
        <b/>
        <sz val="11"/>
        <color theme="1"/>
        <rFont val="Calibri"/>
        <family val="2"/>
        <scheme val="minor"/>
      </rPr>
      <t>SPSS</t>
    </r>
    <r>
      <rPr>
        <sz val="11"/>
        <color theme="1"/>
        <rFont val="Calibri"/>
        <family val="2"/>
        <scheme val="minor"/>
      </rPr>
      <t xml:space="preserve"> (</t>
    </r>
    <r>
      <rPr>
        <b/>
        <sz val="11"/>
        <color theme="1"/>
        <rFont val="Calibri"/>
        <family val="2"/>
        <scheme val="minor"/>
      </rPr>
      <t>Version 27</t>
    </r>
    <r>
      <rPr>
        <sz val="11"/>
        <color theme="1"/>
        <rFont val="Calibri"/>
        <family val="2"/>
        <scheme val="minor"/>
      </rPr>
      <t xml:space="preserve">).
Das Dokument wurde nach bestem Wissen und mit Sorgfalt erstellt - es </t>
    </r>
    <r>
      <rPr>
        <b/>
        <sz val="11"/>
        <color theme="1"/>
        <rFont val="Calibri"/>
        <family val="2"/>
        <scheme val="minor"/>
      </rPr>
      <t>folgt keinem speziellen Standard</t>
    </r>
    <r>
      <rPr>
        <sz val="11"/>
        <color theme="1"/>
        <rFont val="Calibri"/>
        <family val="2"/>
        <scheme val="minor"/>
      </rPr>
      <t xml:space="preserve"> und ist lediglich an APA angelehnt.
Fehler sind </t>
    </r>
    <r>
      <rPr>
        <b/>
        <sz val="11"/>
        <color theme="1"/>
        <rFont val="Calibri"/>
        <family val="2"/>
        <scheme val="minor"/>
      </rPr>
      <t>nicht ausgeschlossen</t>
    </r>
    <r>
      <rPr>
        <sz val="11"/>
        <color theme="1"/>
        <rFont val="Calibri"/>
        <family val="2"/>
        <scheme val="minor"/>
      </rPr>
      <t xml:space="preserve"> und können mir gerne unter </t>
    </r>
    <r>
      <rPr>
        <u/>
        <sz val="11"/>
        <color theme="1"/>
        <rFont val="Calibri"/>
        <family val="2"/>
        <scheme val="minor"/>
      </rPr>
      <t>post@bjoernwalther.com</t>
    </r>
    <r>
      <rPr>
        <sz val="11"/>
        <color theme="1"/>
        <rFont val="Calibri"/>
        <family val="2"/>
        <scheme val="minor"/>
      </rPr>
      <t xml:space="preserve"> gemeldet werden.
Version: 1.0 (19.07.2021) - Getestet unter Windows 10 mit Office 365.</t>
    </r>
  </si>
  <si>
    <t>Die grüne Fläche hat absichtlich mehr Zeilen als die meisten Koeffiziententabellen. 
Übrige Zellen können leer bleiben.</t>
  </si>
  <si>
    <t>Erstellt durch Dr. Björn Walther</t>
  </si>
  <si>
    <t>www.bjoernwalther.com</t>
  </si>
  <si>
    <r>
      <rPr>
        <b/>
        <sz val="11"/>
        <color rgb="FFC00000"/>
        <rFont val="Calibri"/>
        <family val="2"/>
        <scheme val="minor"/>
      </rPr>
      <t>Bedienung</t>
    </r>
    <r>
      <rPr>
        <sz val="11"/>
        <color theme="1"/>
        <rFont val="Calibri"/>
        <family val="2"/>
        <scheme val="minor"/>
      </rPr>
      <t xml:space="preserve">
Ich empfehle </t>
    </r>
    <r>
      <rPr>
        <b/>
        <sz val="11"/>
        <color theme="1"/>
        <rFont val="Calibri"/>
        <family val="2"/>
        <scheme val="minor"/>
      </rPr>
      <t>je Modell eine neue Vorlagentabelle</t>
    </r>
    <r>
      <rPr>
        <sz val="11"/>
        <color theme="1"/>
        <rFont val="Calibri"/>
        <family val="2"/>
        <scheme val="minor"/>
      </rPr>
      <t xml:space="preserve"> zu verwenden (VOR Benutzung Kopie erstellen).
In die </t>
    </r>
    <r>
      <rPr>
        <b/>
        <sz val="11"/>
        <rFont val="Calibri"/>
        <family val="2"/>
        <scheme val="minor"/>
      </rPr>
      <t>grünen Bereiche</t>
    </r>
    <r>
      <rPr>
        <sz val="11"/>
        <color theme="1"/>
        <rFont val="Calibri"/>
        <family val="2"/>
        <scheme val="minor"/>
      </rPr>
      <t xml:space="preserve"> werden die jeweiligen SPSS-Tabellen eingefügt. Der Rest passiert automatisch und wird im Tabellenblatt "Output" zusammengesetzt. Aus Sicherheitsgründen sind relevante andere Felder markiert und sollten nicht geändert werden.
Es können maximal 13 unabhängige Variablen verwendet werden - habt ihr mehr, solltet ihr euer Modell noch mal überdenken.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</si>
</sst>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
    <numFmt numFmtId="167" formatCode="0.000"/>
  </numFmts>
  <fonts count="1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indexed="60"/>
      <name val="Arial Bold"/>
    </font>
    <font>
      <b/>
      <sz val="9"/>
      <name val="Arial"/>
      <family val="2"/>
    </font>
    <font>
      <b/>
      <sz val="11"/>
      <name val="Calibri"/>
      <family val="2"/>
      <scheme val="minor"/>
    </font>
    <font>
      <sz val="11"/>
      <color rgb="FF222222"/>
      <name val="Calibri"/>
      <family val="2"/>
      <scheme val="minor"/>
    </font>
    <font>
      <sz val="10"/>
      <name val="Arial"/>
    </font>
    <font>
      <sz val="10"/>
      <color theme="1"/>
      <name val="Arial"/>
      <family val="2"/>
    </font>
    <font>
      <i/>
      <sz val="10"/>
      <color theme="1"/>
      <name val="Arial"/>
      <family val="2"/>
    </font>
    <font>
      <sz val="9"/>
      <name val="Arial"/>
      <family val="2"/>
    </font>
    <font>
      <b/>
      <sz val="11"/>
      <color rgb="FFC00000"/>
      <name val="Calibri"/>
      <family val="2"/>
      <scheme val="minor"/>
    </font>
    <font>
      <u/>
      <sz val="11"/>
      <color theme="1"/>
      <name val="Calibri"/>
      <family val="2"/>
      <scheme val="minor"/>
    </font>
    <font>
      <u/>
      <sz val="11"/>
      <color theme="10"/>
      <name val="Calibri"/>
      <family val="2"/>
      <scheme val="minor"/>
    </font>
    <font>
      <sz val="11"/>
      <name val="Arial Bold"/>
    </font>
    <font>
      <sz val="11"/>
      <color theme="1"/>
      <name val="Arial"/>
      <family val="2"/>
    </font>
    <font>
      <sz val="1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indexed="64"/>
      </bottom>
      <diagonal/>
    </border>
    <border>
      <left/>
      <right/>
      <top style="medium">
        <color rgb="FF000000"/>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3" fillId="0" borderId="0"/>
    <xf numFmtId="0" fontId="3" fillId="0" borderId="0"/>
    <xf numFmtId="167" fontId="1" fillId="3" borderId="0">
      <alignment horizontal="right" vertical="center"/>
    </xf>
    <xf numFmtId="0" fontId="8" fillId="0" borderId="0"/>
    <xf numFmtId="0" fontId="3" fillId="0" borderId="0"/>
    <xf numFmtId="0" fontId="3" fillId="0" borderId="0"/>
    <xf numFmtId="0" fontId="14" fillId="0" borderId="0" applyNumberFormat="0" applyFill="0" applyBorder="0" applyAlignment="0" applyProtection="0"/>
  </cellStyleXfs>
  <cellXfs count="144">
    <xf numFmtId="0" fontId="0" fillId="0" borderId="0" xfId="0"/>
    <xf numFmtId="0" fontId="0" fillId="0" borderId="2" xfId="0" applyBorder="1"/>
    <xf numFmtId="0" fontId="0" fillId="0" borderId="6" xfId="0" applyBorder="1"/>
    <xf numFmtId="0" fontId="0" fillId="0" borderId="0" xfId="0" applyProtection="1">
      <protection locked="0"/>
    </xf>
    <xf numFmtId="0" fontId="7" fillId="0" borderId="0" xfId="0" applyFont="1" applyProtection="1">
      <protection locked="0"/>
    </xf>
    <xf numFmtId="0" fontId="4" fillId="0" borderId="0" xfId="4" applyFont="1" applyBorder="1" applyAlignment="1">
      <alignment vertical="center" wrapText="1"/>
    </xf>
    <xf numFmtId="0" fontId="3" fillId="0" borderId="0" xfId="1" applyFill="1" applyBorder="1"/>
    <xf numFmtId="0" fontId="0" fillId="0" borderId="0" xfId="0" applyFill="1" applyBorder="1"/>
    <xf numFmtId="0" fontId="0" fillId="0" borderId="0" xfId="0" applyFill="1"/>
    <xf numFmtId="0" fontId="0" fillId="0" borderId="0" xfId="0" applyFill="1" applyProtection="1">
      <protection locked="0"/>
    </xf>
    <xf numFmtId="0" fontId="10" fillId="3" borderId="10" xfId="0" applyFont="1" applyFill="1" applyBorder="1" applyAlignment="1">
      <alignment horizontal="center" wrapText="1"/>
    </xf>
    <xf numFmtId="0" fontId="9" fillId="0" borderId="0" xfId="0" applyFont="1" applyAlignment="1">
      <alignment horizontal="center"/>
    </xf>
    <xf numFmtId="0" fontId="10" fillId="3" borderId="0" xfId="0" applyFont="1" applyFill="1" applyAlignment="1">
      <alignment horizontal="center"/>
    </xf>
    <xf numFmtId="0" fontId="9" fillId="3" borderId="12"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2" xfId="0" applyFont="1" applyFill="1" applyBorder="1"/>
    <xf numFmtId="0" fontId="10" fillId="3" borderId="13" xfId="0" applyFont="1" applyFill="1" applyBorder="1" applyAlignment="1">
      <alignment horizontal="center" vertical="center" wrapText="1"/>
    </xf>
    <xf numFmtId="167" fontId="9" fillId="3" borderId="14" xfId="3" applyFont="1" applyBorder="1">
      <alignment horizontal="right" vertical="center"/>
    </xf>
    <xf numFmtId="167" fontId="9" fillId="3" borderId="0" xfId="3" applyFont="1" applyBorder="1">
      <alignment horizontal="right" vertical="center"/>
    </xf>
    <xf numFmtId="0" fontId="9" fillId="3" borderId="0" xfId="0" applyFont="1" applyFill="1"/>
    <xf numFmtId="0" fontId="3" fillId="0" borderId="0" xfId="5"/>
    <xf numFmtId="0" fontId="9" fillId="0" borderId="0" xfId="0" applyFont="1" applyFill="1" applyBorder="1" applyAlignment="1">
      <alignment vertical="center" wrapText="1"/>
    </xf>
    <xf numFmtId="0" fontId="9" fillId="0" borderId="0" xfId="0" applyFont="1" applyBorder="1" applyAlignment="1">
      <alignment vertical="center"/>
    </xf>
    <xf numFmtId="0" fontId="11" fillId="3" borderId="0" xfId="6" applyFont="1" applyFill="1" applyBorder="1" applyAlignment="1">
      <alignment horizontal="left" vertical="top" wrapText="1"/>
    </xf>
    <xf numFmtId="0" fontId="11" fillId="3" borderId="0" xfId="6" applyFont="1" applyFill="1" applyBorder="1" applyAlignment="1">
      <alignment wrapText="1"/>
    </xf>
    <xf numFmtId="0" fontId="3" fillId="0" borderId="0" xfId="6" applyFont="1" applyFill="1" applyBorder="1"/>
    <xf numFmtId="0" fontId="11" fillId="0" borderId="0" xfId="6" applyFont="1" applyFill="1" applyBorder="1" applyAlignment="1">
      <alignment wrapText="1"/>
    </xf>
    <xf numFmtId="0" fontId="11" fillId="0" borderId="0" xfId="6" applyFont="1" applyFill="1" applyBorder="1" applyAlignment="1">
      <alignment vertical="top" wrapText="1"/>
    </xf>
    <xf numFmtId="0" fontId="11" fillId="0" borderId="0" xfId="6" applyFont="1" applyFill="1" applyBorder="1" applyAlignment="1">
      <alignment vertical="top"/>
    </xf>
    <xf numFmtId="0" fontId="0" fillId="0" borderId="0" xfId="0" applyFill="1" applyBorder="1" applyAlignment="1">
      <alignment horizontal="center" vertical="center" wrapText="1"/>
    </xf>
    <xf numFmtId="0" fontId="14" fillId="6" borderId="16" xfId="7" applyFill="1" applyBorder="1" applyAlignment="1">
      <alignment vertical="center" wrapText="1"/>
    </xf>
    <xf numFmtId="0" fontId="14" fillId="6" borderId="20" xfId="7" applyFill="1" applyBorder="1" applyAlignment="1">
      <alignment vertical="center" wrapText="1"/>
    </xf>
    <xf numFmtId="0" fontId="14" fillId="0" borderId="0" xfId="7" applyFill="1" applyBorder="1" applyAlignment="1">
      <alignment vertical="center" wrapText="1"/>
    </xf>
    <xf numFmtId="0" fontId="0" fillId="3" borderId="15" xfId="0" applyFill="1" applyBorder="1" applyProtection="1"/>
    <xf numFmtId="0" fontId="0" fillId="3" borderId="14" xfId="0" applyFill="1" applyBorder="1" applyProtection="1"/>
    <xf numFmtId="0" fontId="0" fillId="3" borderId="16" xfId="0" applyFill="1" applyBorder="1" applyProtection="1"/>
    <xf numFmtId="0" fontId="2" fillId="2" borderId="2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0" fillId="3" borderId="0" xfId="0" applyFill="1" applyBorder="1" applyProtection="1"/>
    <xf numFmtId="0" fontId="0" fillId="3" borderId="18" xfId="0" applyFill="1" applyBorder="1" applyProtection="1"/>
    <xf numFmtId="164" fontId="0" fillId="0" borderId="22"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0" fontId="0" fillId="3" borderId="17" xfId="0" applyFill="1" applyBorder="1" applyProtection="1"/>
    <xf numFmtId="0" fontId="5" fillId="2" borderId="23"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wrapText="1"/>
    </xf>
    <xf numFmtId="0" fontId="5" fillId="2" borderId="24" xfId="2" applyFont="1" applyFill="1" applyBorder="1" applyAlignment="1" applyProtection="1">
      <alignment horizontal="center" vertical="center" wrapText="1"/>
    </xf>
    <xf numFmtId="164" fontId="0" fillId="0" borderId="25" xfId="0" applyNumberFormat="1" applyBorder="1" applyAlignment="1" applyProtection="1">
      <alignment horizontal="center" vertical="center"/>
    </xf>
    <xf numFmtId="166" fontId="0" fillId="0" borderId="5" xfId="0" applyNumberFormat="1" applyBorder="1" applyAlignment="1" applyProtection="1">
      <alignment horizontal="center" vertical="center"/>
    </xf>
    <xf numFmtId="0" fontId="0" fillId="0" borderId="4" xfId="0" applyBorder="1" applyAlignment="1" applyProtection="1">
      <alignment horizontal="center" vertical="center"/>
    </xf>
    <xf numFmtId="0" fontId="0" fillId="0" borderId="8" xfId="0" applyBorder="1" applyAlignment="1" applyProtection="1">
      <alignment horizontal="center" vertical="center"/>
    </xf>
    <xf numFmtId="0" fontId="0" fillId="0" borderId="26" xfId="0" applyBorder="1" applyAlignment="1" applyProtection="1">
      <alignment horizontal="center" vertical="center"/>
    </xf>
    <xf numFmtId="0" fontId="0" fillId="3" borderId="19" xfId="0" applyFill="1" applyBorder="1" applyProtection="1"/>
    <xf numFmtId="0" fontId="0" fillId="3" borderId="12" xfId="0" applyFill="1" applyBorder="1" applyProtection="1"/>
    <xf numFmtId="0" fontId="0" fillId="3" borderId="20" xfId="0" applyFill="1" applyBorder="1" applyProtection="1"/>
    <xf numFmtId="0" fontId="15" fillId="4" borderId="15" xfId="5" applyFont="1" applyFill="1" applyBorder="1" applyAlignment="1" applyProtection="1">
      <alignment vertical="center" wrapText="1"/>
      <protection locked="0"/>
    </xf>
    <xf numFmtId="0" fontId="15" fillId="4" borderId="14" xfId="5" applyFont="1" applyFill="1" applyBorder="1" applyAlignment="1" applyProtection="1">
      <alignment vertical="center" wrapText="1"/>
      <protection locked="0"/>
    </xf>
    <xf numFmtId="0" fontId="15" fillId="4" borderId="16" xfId="5" applyFont="1" applyFill="1" applyBorder="1" applyAlignment="1" applyProtection="1">
      <alignment vertical="center" wrapText="1"/>
      <protection locked="0"/>
    </xf>
    <xf numFmtId="0" fontId="15" fillId="4" borderId="17" xfId="5" applyFont="1" applyFill="1" applyBorder="1" applyAlignment="1" applyProtection="1">
      <alignment vertical="center" wrapText="1"/>
      <protection locked="0"/>
    </xf>
    <xf numFmtId="0" fontId="15" fillId="4" borderId="0" xfId="5" applyFont="1" applyFill="1" applyBorder="1" applyAlignment="1" applyProtection="1">
      <alignment vertical="center" wrapText="1"/>
      <protection locked="0"/>
    </xf>
    <xf numFmtId="0" fontId="15" fillId="4" borderId="18" xfId="5" applyFont="1" applyFill="1" applyBorder="1" applyAlignment="1" applyProtection="1">
      <alignment vertical="center" wrapText="1"/>
      <protection locked="0"/>
    </xf>
    <xf numFmtId="0" fontId="15" fillId="4" borderId="19" xfId="5" applyFont="1" applyFill="1" applyBorder="1" applyAlignment="1" applyProtection="1">
      <alignment vertical="center" wrapText="1"/>
      <protection locked="0"/>
    </xf>
    <xf numFmtId="0" fontId="15" fillId="4" borderId="12" xfId="5" applyFont="1" applyFill="1" applyBorder="1" applyAlignment="1" applyProtection="1">
      <alignment vertical="center" wrapText="1"/>
      <protection locked="0"/>
    </xf>
    <xf numFmtId="0" fontId="15" fillId="4" borderId="20" xfId="5" applyFont="1" applyFill="1" applyBorder="1" applyAlignment="1" applyProtection="1">
      <alignment vertical="center" wrapText="1"/>
      <protection locked="0"/>
    </xf>
    <xf numFmtId="0" fontId="11" fillId="4" borderId="17" xfId="5" applyFont="1" applyFill="1" applyBorder="1" applyAlignment="1" applyProtection="1">
      <alignment horizontal="left" wrapText="1"/>
      <protection locked="0"/>
    </xf>
    <xf numFmtId="0" fontId="11" fillId="4" borderId="0" xfId="5" applyFont="1" applyFill="1" applyBorder="1" applyAlignment="1" applyProtection="1">
      <alignment horizontal="center" wrapText="1"/>
      <protection locked="0"/>
    </xf>
    <xf numFmtId="0" fontId="11" fillId="4" borderId="18" xfId="5" applyFont="1" applyFill="1" applyBorder="1" applyAlignment="1" applyProtection="1">
      <alignment horizontal="center" wrapText="1"/>
      <protection locked="0"/>
    </xf>
    <xf numFmtId="0" fontId="11" fillId="4" borderId="17" xfId="5" applyFont="1" applyFill="1" applyBorder="1" applyAlignment="1" applyProtection="1">
      <alignment horizontal="left" vertical="top"/>
      <protection locked="0"/>
    </xf>
    <xf numFmtId="0" fontId="11" fillId="4" borderId="0" xfId="5" applyFont="1" applyFill="1" applyBorder="1" applyAlignment="1" applyProtection="1">
      <alignment horizontal="right" vertical="top"/>
      <protection locked="0"/>
    </xf>
    <xf numFmtId="164" fontId="11" fillId="4" borderId="0" xfId="5" applyNumberFormat="1" applyFont="1" applyFill="1" applyBorder="1" applyAlignment="1" applyProtection="1">
      <alignment horizontal="right" vertical="top"/>
      <protection locked="0"/>
    </xf>
    <xf numFmtId="165" fontId="11" fillId="4" borderId="18" xfId="5" applyNumberFormat="1" applyFont="1" applyFill="1" applyBorder="1" applyAlignment="1" applyProtection="1">
      <alignment horizontal="right" vertical="top"/>
      <protection locked="0"/>
    </xf>
    <xf numFmtId="0" fontId="11" fillId="4" borderId="19" xfId="5" applyFont="1" applyFill="1" applyBorder="1" applyAlignment="1" applyProtection="1">
      <alignment vertical="top" wrapText="1"/>
      <protection locked="0"/>
    </xf>
    <xf numFmtId="0" fontId="11" fillId="4" borderId="12" xfId="5" applyFont="1" applyFill="1" applyBorder="1" applyAlignment="1" applyProtection="1">
      <alignment vertical="top" wrapText="1"/>
      <protection locked="0"/>
    </xf>
    <xf numFmtId="0" fontId="11" fillId="4" borderId="20" xfId="5" applyFont="1" applyFill="1" applyBorder="1" applyAlignment="1" applyProtection="1">
      <alignment vertical="top" wrapText="1"/>
      <protection locked="0"/>
    </xf>
    <xf numFmtId="0" fontId="11" fillId="3" borderId="12" xfId="6" applyFont="1" applyFill="1" applyBorder="1" applyAlignment="1">
      <alignment vertical="center" wrapText="1"/>
    </xf>
    <xf numFmtId="0" fontId="11" fillId="3" borderId="0" xfId="6" applyFont="1" applyFill="1" applyBorder="1" applyAlignment="1">
      <alignment horizontal="center" wrapText="1"/>
    </xf>
    <xf numFmtId="0" fontId="16" fillId="0" borderId="0" xfId="0" applyFont="1"/>
    <xf numFmtId="0" fontId="16" fillId="3" borderId="0" xfId="0" applyFont="1" applyFill="1"/>
    <xf numFmtId="0" fontId="11" fillId="3" borderId="12" xfId="6" applyFont="1" applyFill="1" applyBorder="1" applyAlignment="1">
      <alignment wrapText="1"/>
    </xf>
    <xf numFmtId="0" fontId="11" fillId="3" borderId="12" xfId="6" applyFont="1" applyFill="1" applyBorder="1" applyAlignment="1">
      <alignment horizontal="center" wrapText="1"/>
    </xf>
    <xf numFmtId="164" fontId="11" fillId="3" borderId="0" xfId="6" applyNumberFormat="1" applyFont="1" applyFill="1" applyBorder="1" applyAlignment="1">
      <alignment horizontal="right" vertical="top"/>
    </xf>
    <xf numFmtId="0" fontId="11" fillId="3" borderId="12" xfId="6" applyFont="1" applyFill="1" applyBorder="1" applyAlignment="1">
      <alignment horizontal="left" vertical="top" wrapText="1"/>
    </xf>
    <xf numFmtId="11" fontId="11" fillId="3" borderId="12" xfId="6" applyNumberFormat="1" applyFont="1" applyFill="1" applyBorder="1" applyAlignment="1">
      <alignment horizontal="right" vertical="top"/>
    </xf>
    <xf numFmtId="164" fontId="11" fillId="3" borderId="12" xfId="6" applyNumberFormat="1" applyFont="1" applyFill="1" applyBorder="1" applyAlignment="1">
      <alignment horizontal="right" vertical="top"/>
    </xf>
    <xf numFmtId="0" fontId="0" fillId="6" borderId="15"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9" xfId="0" applyFill="1" applyBorder="1" applyAlignment="1">
      <alignment horizontal="right" vertical="center" wrapText="1"/>
    </xf>
    <xf numFmtId="0" fontId="0" fillId="6" borderId="12" xfId="0" applyFill="1" applyBorder="1" applyAlignment="1">
      <alignment horizontal="right" vertical="center" wrapText="1"/>
    </xf>
    <xf numFmtId="0" fontId="0" fillId="6" borderId="15" xfId="0" applyFill="1" applyBorder="1" applyAlignment="1">
      <alignment horizontal="right" vertical="center" wrapText="1"/>
    </xf>
    <xf numFmtId="0" fontId="0" fillId="6" borderId="14" xfId="0" applyFill="1" applyBorder="1" applyAlignment="1">
      <alignment horizontal="right" vertical="center" wrapText="1"/>
    </xf>
    <xf numFmtId="0" fontId="0" fillId="6" borderId="15" xfId="0" applyFill="1" applyBorder="1" applyAlignment="1">
      <alignment horizontal="center" wrapText="1"/>
    </xf>
    <xf numFmtId="0" fontId="0" fillId="6" borderId="14" xfId="0" applyFill="1" applyBorder="1" applyAlignment="1">
      <alignment horizontal="center" wrapText="1"/>
    </xf>
    <xf numFmtId="0" fontId="0" fillId="6" borderId="16" xfId="0" applyFill="1" applyBorder="1" applyAlignment="1">
      <alignment horizontal="center" wrapText="1"/>
    </xf>
    <xf numFmtId="0" fontId="0" fillId="6" borderId="17" xfId="0" applyFill="1" applyBorder="1" applyAlignment="1">
      <alignment horizontal="center" wrapText="1"/>
    </xf>
    <xf numFmtId="0" fontId="0" fillId="6" borderId="0" xfId="0" applyFill="1" applyBorder="1" applyAlignment="1">
      <alignment horizontal="center" wrapText="1"/>
    </xf>
    <xf numFmtId="0" fontId="0" fillId="6" borderId="18" xfId="0" applyFill="1" applyBorder="1" applyAlignment="1">
      <alignment horizontal="center" wrapText="1"/>
    </xf>
    <xf numFmtId="0" fontId="0" fillId="6" borderId="19" xfId="0" applyFill="1" applyBorder="1" applyAlignment="1">
      <alignment horizontal="center" wrapText="1"/>
    </xf>
    <xf numFmtId="0" fontId="0" fillId="6" borderId="12" xfId="0" applyFill="1" applyBorder="1" applyAlignment="1">
      <alignment horizontal="center" wrapText="1"/>
    </xf>
    <xf numFmtId="0" fontId="0" fillId="6" borderId="20" xfId="0" applyFill="1" applyBorder="1" applyAlignment="1">
      <alignment horizontal="center" wrapText="1"/>
    </xf>
    <xf numFmtId="0" fontId="17" fillId="6" borderId="15" xfId="7" applyFont="1" applyFill="1" applyBorder="1" applyAlignment="1">
      <alignment horizontal="center" vertical="center" wrapText="1"/>
    </xf>
    <xf numFmtId="0" fontId="17" fillId="6" borderId="14" xfId="7" applyFont="1" applyFill="1" applyBorder="1" applyAlignment="1">
      <alignment horizontal="center" vertical="center" wrapText="1"/>
    </xf>
    <xf numFmtId="0" fontId="17" fillId="6" borderId="16" xfId="7" applyFont="1" applyFill="1" applyBorder="1" applyAlignment="1">
      <alignment horizontal="center" vertical="center" wrapText="1"/>
    </xf>
    <xf numFmtId="0" fontId="14" fillId="6" borderId="19" xfId="7" applyFill="1" applyBorder="1" applyAlignment="1">
      <alignment horizontal="center" vertical="center" wrapText="1"/>
    </xf>
    <xf numFmtId="0" fontId="14" fillId="6" borderId="12" xfId="7" applyFill="1" applyBorder="1" applyAlignment="1">
      <alignment horizontal="center" vertical="center" wrapText="1"/>
    </xf>
    <xf numFmtId="0" fontId="14" fillId="6" borderId="20" xfId="7" applyFill="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2" fillId="5" borderId="15"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0" borderId="22" xfId="0" applyBorder="1" applyAlignment="1" applyProtection="1">
      <alignment horizontal="center" vertical="center"/>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4" xfId="0" applyFont="1" applyFill="1" applyBorder="1" applyAlignment="1">
      <alignment horizontal="left"/>
    </xf>
    <xf numFmtId="0" fontId="0" fillId="6" borderId="27" xfId="0" applyFill="1" applyBorder="1" applyAlignment="1">
      <alignment horizontal="center"/>
    </xf>
    <xf numFmtId="0" fontId="0" fillId="6" borderId="28" xfId="0" applyFill="1" applyBorder="1" applyAlignment="1">
      <alignment horizontal="center"/>
    </xf>
    <xf numFmtId="0" fontId="0" fillId="6" borderId="29" xfId="0" applyFill="1" applyBorder="1" applyAlignment="1">
      <alignment horizontal="center"/>
    </xf>
    <xf numFmtId="0" fontId="11" fillId="3" borderId="12" xfId="6" applyFont="1" applyFill="1" applyBorder="1" applyAlignment="1">
      <alignment horizontal="center" vertical="center" wrapText="1"/>
    </xf>
    <xf numFmtId="0" fontId="11" fillId="3" borderId="14" xfId="6" applyFont="1" applyFill="1" applyBorder="1" applyAlignment="1">
      <alignment horizontal="left" vertical="top" wrapText="1"/>
    </xf>
    <xf numFmtId="0" fontId="11" fillId="3" borderId="0" xfId="6" applyFont="1" applyFill="1" applyBorder="1" applyAlignment="1">
      <alignment horizontal="center" wrapText="1"/>
    </xf>
    <xf numFmtId="0" fontId="11" fillId="3" borderId="12" xfId="6" applyFont="1" applyFill="1" applyBorder="1" applyAlignment="1">
      <alignment horizontal="center" wrapText="1"/>
    </xf>
  </cellXfs>
  <cellStyles count="8">
    <cellStyle name="Link" xfId="7" builtinId="8"/>
    <cellStyle name="Regression" xfId="3" xr:uid="{47F387C3-F151-42B4-9E93-09E7B9B033E8}"/>
    <cellStyle name="Standard" xfId="0" builtinId="0"/>
    <cellStyle name="Standard_Tabelle 1" xfId="6" xr:uid="{1F2BDFB4-BC25-4849-97DA-3443CB4FD5B5}"/>
    <cellStyle name="Standard_Tabelle 2_1" xfId="5" xr:uid="{EBB159FD-8C1F-45C2-88FD-E7A92F046D80}"/>
    <cellStyle name="Standard_Tabelle1" xfId="2" xr:uid="{D33B2560-4A4C-4A2C-8615-A62387D15E25}"/>
    <cellStyle name="Standard_Tabelle1_1" xfId="4" xr:uid="{9C8678EA-8E60-427B-A8C8-1952A032CC5A}"/>
    <cellStyle name="Standard_Tabelle3" xfId="1" xr:uid="{3F468FEA-F6C0-4436-86B0-047DF4A50F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462064</xdr:colOff>
      <xdr:row>18</xdr:row>
      <xdr:rowOff>166181</xdr:rowOff>
    </xdr:from>
    <xdr:to>
      <xdr:col>15</xdr:col>
      <xdr:colOff>1</xdr:colOff>
      <xdr:row>19</xdr:row>
      <xdr:rowOff>182394</xdr:rowOff>
    </xdr:to>
    <xdr:cxnSp macro="">
      <xdr:nvCxnSpPr>
        <xdr:cNvPr id="3" name="Gerade Verbindung mit Pfeil 2">
          <a:extLst>
            <a:ext uri="{FF2B5EF4-FFF2-40B4-BE49-F238E27FC236}">
              <a16:creationId xmlns:a16="http://schemas.microsoft.com/office/drawing/2014/main" id="{586DCED5-E6E3-467A-9CC5-62F0DB74B5DB}"/>
            </a:ext>
          </a:extLst>
        </xdr:cNvPr>
        <xdr:cNvCxnSpPr/>
      </xdr:nvCxnSpPr>
      <xdr:spPr>
        <a:xfrm flipH="1" flipV="1">
          <a:off x="11604287" y="547181"/>
          <a:ext cx="299937" cy="2067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428625</xdr:colOff>
      <xdr:row>18</xdr:row>
      <xdr:rowOff>161925</xdr:rowOff>
    </xdr:from>
    <xdr:to>
      <xdr:col>15</xdr:col>
      <xdr:colOff>476250</xdr:colOff>
      <xdr:row>20</xdr:row>
      <xdr:rowOff>0</xdr:rowOff>
    </xdr:to>
    <xdr:cxnSp macro="">
      <xdr:nvCxnSpPr>
        <xdr:cNvPr id="5" name="Gerade Verbindung mit Pfeil 4">
          <a:extLst>
            <a:ext uri="{FF2B5EF4-FFF2-40B4-BE49-F238E27FC236}">
              <a16:creationId xmlns:a16="http://schemas.microsoft.com/office/drawing/2014/main" id="{B8732392-C923-4621-94EE-59730F79378A}"/>
            </a:ext>
          </a:extLst>
        </xdr:cNvPr>
        <xdr:cNvCxnSpPr/>
      </xdr:nvCxnSpPr>
      <xdr:spPr>
        <a:xfrm flipH="1" flipV="1">
          <a:off x="12334875" y="542925"/>
          <a:ext cx="47625"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482330</xdr:colOff>
      <xdr:row>25</xdr:row>
      <xdr:rowOff>158074</xdr:rowOff>
    </xdr:from>
    <xdr:to>
      <xdr:col>15</xdr:col>
      <xdr:colOff>0</xdr:colOff>
      <xdr:row>29</xdr:row>
      <xdr:rowOff>3402</xdr:rowOff>
    </xdr:to>
    <xdr:cxnSp macro="">
      <xdr:nvCxnSpPr>
        <xdr:cNvPr id="10" name="Gerade Verbindung mit Pfeil 9">
          <a:extLst>
            <a:ext uri="{FF2B5EF4-FFF2-40B4-BE49-F238E27FC236}">
              <a16:creationId xmlns:a16="http://schemas.microsoft.com/office/drawing/2014/main" id="{50926251-7B8F-4AC6-8BF4-2A55A50B49E4}"/>
            </a:ext>
          </a:extLst>
        </xdr:cNvPr>
        <xdr:cNvCxnSpPr/>
      </xdr:nvCxnSpPr>
      <xdr:spPr>
        <a:xfrm flipH="1" flipV="1">
          <a:off x="11626580" y="1892985"/>
          <a:ext cx="279670" cy="6073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397213</xdr:colOff>
      <xdr:row>25</xdr:row>
      <xdr:rowOff>158074</xdr:rowOff>
    </xdr:from>
    <xdr:to>
      <xdr:col>15</xdr:col>
      <xdr:colOff>453958</xdr:colOff>
      <xdr:row>29</xdr:row>
      <xdr:rowOff>0</xdr:rowOff>
    </xdr:to>
    <xdr:cxnSp macro="">
      <xdr:nvCxnSpPr>
        <xdr:cNvPr id="12" name="Gerade Verbindung mit Pfeil 11">
          <a:extLst>
            <a:ext uri="{FF2B5EF4-FFF2-40B4-BE49-F238E27FC236}">
              <a16:creationId xmlns:a16="http://schemas.microsoft.com/office/drawing/2014/main" id="{814C0D4A-E0FD-4D95-8D3E-9418F77CF81F}"/>
            </a:ext>
          </a:extLst>
        </xdr:cNvPr>
        <xdr:cNvCxnSpPr/>
      </xdr:nvCxnSpPr>
      <xdr:spPr>
        <a:xfrm flipH="1" flipV="1">
          <a:off x="12301436" y="1888787"/>
          <a:ext cx="56745" cy="603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455839</xdr:colOff>
      <xdr:row>25</xdr:row>
      <xdr:rowOff>159884</xdr:rowOff>
    </xdr:from>
    <xdr:to>
      <xdr:col>16</xdr:col>
      <xdr:colOff>458157</xdr:colOff>
      <xdr:row>29</xdr:row>
      <xdr:rowOff>1810</xdr:rowOff>
    </xdr:to>
    <xdr:cxnSp macro="">
      <xdr:nvCxnSpPr>
        <xdr:cNvPr id="14" name="Gerade Verbindung mit Pfeil 13">
          <a:extLst>
            <a:ext uri="{FF2B5EF4-FFF2-40B4-BE49-F238E27FC236}">
              <a16:creationId xmlns:a16="http://schemas.microsoft.com/office/drawing/2014/main" id="{108D5709-B7AF-4689-9894-2AB751C548DD}"/>
            </a:ext>
          </a:extLst>
        </xdr:cNvPr>
        <xdr:cNvCxnSpPr/>
      </xdr:nvCxnSpPr>
      <xdr:spPr>
        <a:xfrm flipH="1" flipV="1">
          <a:off x="13124089" y="1894795"/>
          <a:ext cx="2318" cy="603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312964</xdr:colOff>
      <xdr:row>25</xdr:row>
      <xdr:rowOff>153081</xdr:rowOff>
    </xdr:from>
    <xdr:to>
      <xdr:col>17</xdr:col>
      <xdr:colOff>315282</xdr:colOff>
      <xdr:row>28</xdr:row>
      <xdr:rowOff>185507</xdr:rowOff>
    </xdr:to>
    <xdr:cxnSp macro="">
      <xdr:nvCxnSpPr>
        <xdr:cNvPr id="16" name="Gerade Verbindung mit Pfeil 15">
          <a:extLst>
            <a:ext uri="{FF2B5EF4-FFF2-40B4-BE49-F238E27FC236}">
              <a16:creationId xmlns:a16="http://schemas.microsoft.com/office/drawing/2014/main" id="{5870A157-7677-45B4-BAE0-B647DFFC2E3E}"/>
            </a:ext>
          </a:extLst>
        </xdr:cNvPr>
        <xdr:cNvCxnSpPr/>
      </xdr:nvCxnSpPr>
      <xdr:spPr>
        <a:xfrm flipH="1" flipV="1">
          <a:off x="13743214" y="1887992"/>
          <a:ext cx="2318" cy="6039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760916</xdr:colOff>
      <xdr:row>25</xdr:row>
      <xdr:rowOff>170089</xdr:rowOff>
    </xdr:from>
    <xdr:to>
      <xdr:col>18</xdr:col>
      <xdr:colOff>370795</xdr:colOff>
      <xdr:row>29</xdr:row>
      <xdr:rowOff>5211</xdr:rowOff>
    </xdr:to>
    <xdr:cxnSp macro="">
      <xdr:nvCxnSpPr>
        <xdr:cNvPr id="17" name="Gerade Verbindung mit Pfeil 16">
          <a:extLst>
            <a:ext uri="{FF2B5EF4-FFF2-40B4-BE49-F238E27FC236}">
              <a16:creationId xmlns:a16="http://schemas.microsoft.com/office/drawing/2014/main" id="{BDC44454-CA1C-41C1-A9F4-3F7C7B4EB7FA}"/>
            </a:ext>
          </a:extLst>
        </xdr:cNvPr>
        <xdr:cNvCxnSpPr/>
      </xdr:nvCxnSpPr>
      <xdr:spPr>
        <a:xfrm flipV="1">
          <a:off x="14191166" y="1905000"/>
          <a:ext cx="371879" cy="5971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30616</xdr:colOff>
      <xdr:row>27</xdr:row>
      <xdr:rowOff>176893</xdr:rowOff>
    </xdr:from>
    <xdr:to>
      <xdr:col>16</xdr:col>
      <xdr:colOff>37420</xdr:colOff>
      <xdr:row>28</xdr:row>
      <xdr:rowOff>187098</xdr:rowOff>
    </xdr:to>
    <xdr:cxnSp macro="">
      <xdr:nvCxnSpPr>
        <xdr:cNvPr id="19" name="Gerade Verbindung mit Pfeil 18">
          <a:extLst>
            <a:ext uri="{FF2B5EF4-FFF2-40B4-BE49-F238E27FC236}">
              <a16:creationId xmlns:a16="http://schemas.microsoft.com/office/drawing/2014/main" id="{10342AC3-6030-4CCF-8C8A-0F1ADC134EC3}"/>
            </a:ext>
          </a:extLst>
        </xdr:cNvPr>
        <xdr:cNvCxnSpPr/>
      </xdr:nvCxnSpPr>
      <xdr:spPr>
        <a:xfrm flipH="1" flipV="1">
          <a:off x="12698866" y="2292804"/>
          <a:ext cx="6804" cy="2007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663466</xdr:colOff>
      <xdr:row>40</xdr:row>
      <xdr:rowOff>0</xdr:rowOff>
    </xdr:from>
    <xdr:to>
      <xdr:col>5</xdr:col>
      <xdr:colOff>0</xdr:colOff>
      <xdr:row>42</xdr:row>
      <xdr:rowOff>72259</xdr:rowOff>
    </xdr:to>
    <xdr:cxnSp macro="">
      <xdr:nvCxnSpPr>
        <xdr:cNvPr id="22" name="Gerade Verbindung mit Pfeil 21">
          <a:extLst>
            <a:ext uri="{FF2B5EF4-FFF2-40B4-BE49-F238E27FC236}">
              <a16:creationId xmlns:a16="http://schemas.microsoft.com/office/drawing/2014/main" id="{32BFF74C-4921-445E-A430-31101E8F7346}"/>
            </a:ext>
          </a:extLst>
        </xdr:cNvPr>
        <xdr:cNvCxnSpPr/>
      </xdr:nvCxnSpPr>
      <xdr:spPr>
        <a:xfrm flipV="1">
          <a:off x="663466" y="7955017"/>
          <a:ext cx="3146534" cy="4598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59121</xdr:colOff>
      <xdr:row>42</xdr:row>
      <xdr:rowOff>98535</xdr:rowOff>
    </xdr:from>
    <xdr:to>
      <xdr:col>1</xdr:col>
      <xdr:colOff>282466</xdr:colOff>
      <xdr:row>43</xdr:row>
      <xdr:rowOff>105104</xdr:rowOff>
    </xdr:to>
    <xdr:sp macro="" textlink="">
      <xdr:nvSpPr>
        <xdr:cNvPr id="25" name="Rechteck 24">
          <a:extLst>
            <a:ext uri="{FF2B5EF4-FFF2-40B4-BE49-F238E27FC236}">
              <a16:creationId xmlns:a16="http://schemas.microsoft.com/office/drawing/2014/main" id="{0EF6062D-0303-46A3-BC2B-E598C83E0FE7}"/>
            </a:ext>
          </a:extLst>
        </xdr:cNvPr>
        <xdr:cNvSpPr/>
      </xdr:nvSpPr>
      <xdr:spPr>
        <a:xfrm>
          <a:off x="59121" y="8441121"/>
          <a:ext cx="985345" cy="197069"/>
        </a:xfrm>
        <a:prstGeom prst="rect">
          <a:avLst/>
        </a:prstGeom>
        <a:no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joernwalther.com/" TargetMode="External"/><Relationship Id="rId2" Type="http://schemas.openxmlformats.org/officeDocument/2006/relationships/hyperlink" Target="https://www.paypal.com/paypalme/BjoernWalther/5" TargetMode="External"/><Relationship Id="rId1" Type="http://schemas.openxmlformats.org/officeDocument/2006/relationships/hyperlink" Target="https://www.youtube.com/watch?v=OCTqVrn1zp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paypal.com/paypalme/BjoernWalther/5" TargetMode="External"/><Relationship Id="rId1" Type="http://schemas.openxmlformats.org/officeDocument/2006/relationships/hyperlink" Target="https://www.youtube.com/watch?v=OCTqVrn1zp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77C1B-AC3C-4B51-BD89-382395F6B200}">
  <dimension ref="A1:AB54"/>
  <sheetViews>
    <sheetView tabSelected="1" zoomScale="145" zoomScaleNormal="145" workbookViewId="0">
      <selection activeCell="B1" sqref="B1:M5"/>
    </sheetView>
  </sheetViews>
  <sheetFormatPr baseColWidth="10" defaultRowHeight="15"/>
  <cols>
    <col min="6" max="6" width="6.140625" bestFit="1" customWidth="1"/>
    <col min="7" max="7" width="11.42578125" customWidth="1"/>
    <col min="14" max="14" width="11.42578125" style="8"/>
    <col min="20" max="20" width="17.7109375" customWidth="1"/>
  </cols>
  <sheetData>
    <row r="1" spans="2:13" ht="15" customHeight="1">
      <c r="B1" s="96" t="s">
        <v>35</v>
      </c>
      <c r="C1" s="97"/>
      <c r="D1" s="97"/>
      <c r="E1" s="97"/>
      <c r="F1" s="97"/>
      <c r="G1" s="97"/>
      <c r="H1" s="97"/>
      <c r="I1" s="97"/>
      <c r="J1" s="97"/>
      <c r="K1" s="97"/>
      <c r="L1" s="97"/>
      <c r="M1" s="98"/>
    </row>
    <row r="2" spans="2:13">
      <c r="B2" s="99"/>
      <c r="C2" s="100"/>
      <c r="D2" s="100"/>
      <c r="E2" s="100"/>
      <c r="F2" s="100"/>
      <c r="G2" s="100"/>
      <c r="H2" s="100"/>
      <c r="I2" s="100"/>
      <c r="J2" s="100"/>
      <c r="K2" s="100"/>
      <c r="L2" s="100"/>
      <c r="M2" s="101"/>
    </row>
    <row r="3" spans="2:13">
      <c r="B3" s="99"/>
      <c r="C3" s="100"/>
      <c r="D3" s="100"/>
      <c r="E3" s="100"/>
      <c r="F3" s="100"/>
      <c r="G3" s="100"/>
      <c r="H3" s="100"/>
      <c r="I3" s="100"/>
      <c r="J3" s="100"/>
      <c r="K3" s="100"/>
      <c r="L3" s="100"/>
      <c r="M3" s="101"/>
    </row>
    <row r="4" spans="2:13">
      <c r="B4" s="99"/>
      <c r="C4" s="100"/>
      <c r="D4" s="100"/>
      <c r="E4" s="100"/>
      <c r="F4" s="100"/>
      <c r="G4" s="100"/>
      <c r="H4" s="100"/>
      <c r="I4" s="100"/>
      <c r="J4" s="100"/>
      <c r="K4" s="100"/>
      <c r="L4" s="100"/>
      <c r="M4" s="101"/>
    </row>
    <row r="5" spans="2:13" ht="15.75" thickBot="1">
      <c r="B5" s="102"/>
      <c r="C5" s="103"/>
      <c r="D5" s="103"/>
      <c r="E5" s="103"/>
      <c r="F5" s="103"/>
      <c r="G5" s="103"/>
      <c r="H5" s="103"/>
      <c r="I5" s="103"/>
      <c r="J5" s="103"/>
      <c r="K5" s="103"/>
      <c r="L5" s="103"/>
      <c r="M5" s="104"/>
    </row>
    <row r="6" spans="2:13" ht="15.75" thickBot="1"/>
    <row r="7" spans="2:13" ht="15" customHeight="1">
      <c r="B7" s="83" t="s">
        <v>39</v>
      </c>
      <c r="C7" s="84"/>
      <c r="D7" s="84"/>
      <c r="E7" s="84"/>
      <c r="F7" s="84"/>
      <c r="G7" s="84"/>
      <c r="H7" s="84"/>
      <c r="I7" s="84"/>
      <c r="J7" s="84"/>
      <c r="K7" s="84"/>
      <c r="L7" s="84"/>
      <c r="M7" s="85"/>
    </row>
    <row r="8" spans="2:13">
      <c r="B8" s="86"/>
      <c r="C8" s="87"/>
      <c r="D8" s="87"/>
      <c r="E8" s="87"/>
      <c r="F8" s="87"/>
      <c r="G8" s="87"/>
      <c r="H8" s="87"/>
      <c r="I8" s="87"/>
      <c r="J8" s="87"/>
      <c r="K8" s="87"/>
      <c r="L8" s="87"/>
      <c r="M8" s="88"/>
    </row>
    <row r="9" spans="2:13" ht="15" customHeight="1">
      <c r="B9" s="86"/>
      <c r="C9" s="87"/>
      <c r="D9" s="87"/>
      <c r="E9" s="87"/>
      <c r="F9" s="87"/>
      <c r="G9" s="87"/>
      <c r="H9" s="87"/>
      <c r="I9" s="87"/>
      <c r="J9" s="87"/>
      <c r="K9" s="87"/>
      <c r="L9" s="87"/>
      <c r="M9" s="88"/>
    </row>
    <row r="10" spans="2:13">
      <c r="B10" s="86"/>
      <c r="C10" s="87"/>
      <c r="D10" s="87"/>
      <c r="E10" s="87"/>
      <c r="F10" s="87"/>
      <c r="G10" s="87"/>
      <c r="H10" s="87"/>
      <c r="I10" s="87"/>
      <c r="J10" s="87"/>
      <c r="K10" s="87"/>
      <c r="L10" s="87"/>
      <c r="M10" s="88"/>
    </row>
    <row r="11" spans="2:13" ht="15.75" thickBot="1">
      <c r="B11" s="89"/>
      <c r="C11" s="90"/>
      <c r="D11" s="90"/>
      <c r="E11" s="90"/>
      <c r="F11" s="90"/>
      <c r="G11" s="90"/>
      <c r="H11" s="90"/>
      <c r="I11" s="90"/>
      <c r="J11" s="90"/>
      <c r="K11" s="90"/>
      <c r="L11" s="90"/>
      <c r="M11" s="91"/>
    </row>
    <row r="12" spans="2:13" ht="15" customHeight="1" thickBot="1">
      <c r="J12" s="29"/>
      <c r="K12" s="29"/>
      <c r="L12" s="29"/>
      <c r="M12" s="29"/>
    </row>
    <row r="13" spans="2:13" ht="15" customHeight="1">
      <c r="B13" s="94" t="s">
        <v>31</v>
      </c>
      <c r="C13" s="95"/>
      <c r="D13" s="95"/>
      <c r="E13" s="95"/>
      <c r="F13" s="95"/>
      <c r="G13" s="30" t="s">
        <v>34</v>
      </c>
      <c r="H13" s="32"/>
      <c r="I13" s="105" t="s">
        <v>37</v>
      </c>
      <c r="J13" s="106"/>
      <c r="K13" s="107"/>
      <c r="L13" s="29"/>
      <c r="M13" s="29"/>
    </row>
    <row r="14" spans="2:13" ht="15" customHeight="1" thickBot="1">
      <c r="B14" s="92" t="s">
        <v>32</v>
      </c>
      <c r="C14" s="93"/>
      <c r="D14" s="93"/>
      <c r="E14" s="93"/>
      <c r="F14" s="93"/>
      <c r="G14" s="31" t="s">
        <v>33</v>
      </c>
      <c r="H14" s="32"/>
      <c r="I14" s="108" t="s">
        <v>38</v>
      </c>
      <c r="J14" s="109"/>
      <c r="K14" s="110"/>
      <c r="L14" s="29"/>
      <c r="M14" s="29"/>
    </row>
    <row r="16" spans="2:13" ht="15.75" thickBot="1"/>
    <row r="17" spans="1:19" ht="15" customHeight="1">
      <c r="A17" s="111" t="s">
        <v>0</v>
      </c>
      <c r="B17" s="112"/>
      <c r="C17" s="112"/>
      <c r="D17" s="113"/>
      <c r="E17" s="1"/>
      <c r="F17" s="54"/>
      <c r="G17" s="55"/>
      <c r="H17" s="55"/>
      <c r="I17" s="55"/>
      <c r="J17" s="56"/>
      <c r="K17" s="20"/>
      <c r="L17" s="7"/>
      <c r="O17" s="33"/>
      <c r="P17" s="34"/>
      <c r="Q17" s="34"/>
      <c r="R17" s="34"/>
      <c r="S17" s="35"/>
    </row>
    <row r="18" spans="1:19">
      <c r="A18" s="114"/>
      <c r="B18" s="115"/>
      <c r="C18" s="115"/>
      <c r="D18" s="116"/>
      <c r="F18" s="63"/>
      <c r="G18" s="64"/>
      <c r="H18" s="64"/>
      <c r="I18" s="64"/>
      <c r="J18" s="65"/>
      <c r="K18" s="20"/>
      <c r="L18" s="7"/>
      <c r="O18" s="36" t="s">
        <v>1</v>
      </c>
      <c r="P18" s="37" t="s">
        <v>2</v>
      </c>
      <c r="Q18" s="38"/>
      <c r="R18" s="38"/>
      <c r="S18" s="39"/>
    </row>
    <row r="19" spans="1:19">
      <c r="A19" s="114"/>
      <c r="B19" s="115"/>
      <c r="C19" s="115"/>
      <c r="D19" s="116"/>
      <c r="F19" s="66"/>
      <c r="G19" s="67"/>
      <c r="H19" s="68"/>
      <c r="I19" s="68"/>
      <c r="J19" s="69"/>
      <c r="K19" s="20"/>
      <c r="L19" s="7"/>
      <c r="O19" s="40">
        <f>ROUND(H19,3)</f>
        <v>0</v>
      </c>
      <c r="P19" s="41">
        <f>ROUND(I19,3)</f>
        <v>0</v>
      </c>
      <c r="Q19" s="38"/>
      <c r="R19" s="38"/>
      <c r="S19" s="39"/>
    </row>
    <row r="20" spans="1:19" ht="15" customHeight="1" thickBot="1">
      <c r="A20" s="117"/>
      <c r="B20" s="118"/>
      <c r="C20" s="118"/>
      <c r="D20" s="119"/>
      <c r="E20" s="2"/>
      <c r="F20" s="70"/>
      <c r="G20" s="71"/>
      <c r="H20" s="71"/>
      <c r="I20" s="71"/>
      <c r="J20" s="72"/>
      <c r="K20" s="20"/>
      <c r="L20" s="7"/>
      <c r="O20" s="42"/>
      <c r="P20" s="38"/>
      <c r="Q20" s="38"/>
      <c r="R20" s="38"/>
      <c r="S20" s="39"/>
    </row>
    <row r="21" spans="1:19">
      <c r="F21" s="7"/>
      <c r="G21" s="7"/>
      <c r="H21" s="7"/>
      <c r="I21" s="7"/>
      <c r="J21" s="7"/>
      <c r="K21" s="7"/>
      <c r="L21" s="7"/>
      <c r="O21" s="42"/>
      <c r="P21" s="120" t="s">
        <v>29</v>
      </c>
      <c r="Q21" s="121"/>
      <c r="R21" s="122"/>
      <c r="S21" s="39"/>
    </row>
    <row r="22" spans="1:19" ht="15.75" thickBot="1">
      <c r="F22" s="7"/>
      <c r="G22" s="7"/>
      <c r="H22" s="7"/>
      <c r="I22" s="7"/>
      <c r="J22" s="7"/>
      <c r="K22" s="7"/>
      <c r="L22" s="7"/>
      <c r="O22" s="42"/>
      <c r="P22" s="123"/>
      <c r="Q22" s="124"/>
      <c r="R22" s="125"/>
      <c r="S22" s="39"/>
    </row>
    <row r="23" spans="1:19" ht="15.75" thickBot="1">
      <c r="F23" s="7"/>
      <c r="G23" s="7"/>
      <c r="H23" s="7"/>
      <c r="I23" s="7"/>
      <c r="J23" s="7"/>
      <c r="K23" s="7"/>
      <c r="L23" s="7"/>
      <c r="O23" s="42"/>
      <c r="P23" s="38"/>
      <c r="Q23" s="38"/>
      <c r="R23" s="38"/>
      <c r="S23" s="39"/>
    </row>
    <row r="24" spans="1:19" ht="15" customHeight="1">
      <c r="A24" s="111" t="s">
        <v>3</v>
      </c>
      <c r="B24" s="112"/>
      <c r="C24" s="112"/>
      <c r="D24" s="113"/>
      <c r="E24" s="1"/>
      <c r="F24" s="54"/>
      <c r="G24" s="55"/>
      <c r="H24" s="55"/>
      <c r="I24" s="55"/>
      <c r="J24" s="55"/>
      <c r="K24" s="55"/>
      <c r="L24" s="56"/>
      <c r="M24" s="20"/>
      <c r="N24" s="6"/>
      <c r="O24" s="42"/>
      <c r="P24" s="38"/>
      <c r="Q24" s="38"/>
      <c r="R24" s="38"/>
      <c r="S24" s="39"/>
    </row>
    <row r="25" spans="1:19">
      <c r="A25" s="114"/>
      <c r="B25" s="115"/>
      <c r="C25" s="115"/>
      <c r="D25" s="116"/>
      <c r="F25" s="57"/>
      <c r="G25" s="58"/>
      <c r="H25" s="58"/>
      <c r="I25" s="58"/>
      <c r="J25" s="58"/>
      <c r="K25" s="58"/>
      <c r="L25" s="59"/>
      <c r="M25" s="20"/>
      <c r="N25" s="6"/>
      <c r="O25" s="43" t="s">
        <v>4</v>
      </c>
      <c r="P25" s="44" t="s">
        <v>5</v>
      </c>
      <c r="Q25" s="126" t="s">
        <v>6</v>
      </c>
      <c r="R25" s="127"/>
      <c r="S25" s="45" t="s">
        <v>7</v>
      </c>
    </row>
    <row r="26" spans="1:19">
      <c r="A26" s="114"/>
      <c r="B26" s="115"/>
      <c r="C26" s="115"/>
      <c r="D26" s="116"/>
      <c r="F26" s="57"/>
      <c r="G26" s="58"/>
      <c r="H26" s="58"/>
      <c r="I26" s="58"/>
      <c r="J26" s="58"/>
      <c r="K26" s="58"/>
      <c r="L26" s="59"/>
      <c r="M26" s="20"/>
      <c r="N26" s="6"/>
      <c r="O26" s="46">
        <f>ROUND(K26,3)</f>
        <v>0</v>
      </c>
      <c r="P26" s="47">
        <f>I28+1</f>
        <v>1</v>
      </c>
      <c r="Q26" s="48" t="e">
        <f>FDIST(K26,I26,I27)</f>
        <v>#NUM!</v>
      </c>
      <c r="R26" s="49" t="e">
        <f>IF(Q26&lt;0.001,"&lt;0,001",Q26)</f>
        <v>#NUM!</v>
      </c>
      <c r="S26" s="50">
        <f>I26</f>
        <v>0</v>
      </c>
    </row>
    <row r="27" spans="1:19">
      <c r="A27" s="114"/>
      <c r="B27" s="115"/>
      <c r="C27" s="115"/>
      <c r="D27" s="116"/>
      <c r="F27" s="57"/>
      <c r="G27" s="58"/>
      <c r="H27" s="58"/>
      <c r="I27" s="58"/>
      <c r="J27" s="58"/>
      <c r="K27" s="58"/>
      <c r="L27" s="59"/>
      <c r="M27" s="20"/>
      <c r="N27" s="6"/>
      <c r="O27" s="128" t="s">
        <v>8</v>
      </c>
      <c r="P27" s="129"/>
      <c r="Q27" s="129"/>
      <c r="R27" s="130"/>
      <c r="S27" s="39"/>
    </row>
    <row r="28" spans="1:19">
      <c r="A28" s="114"/>
      <c r="B28" s="115"/>
      <c r="C28" s="115"/>
      <c r="D28" s="116"/>
      <c r="F28" s="57"/>
      <c r="G28" s="58"/>
      <c r="H28" s="58"/>
      <c r="I28" s="58"/>
      <c r="J28" s="58"/>
      <c r="K28" s="58"/>
      <c r="L28" s="59"/>
      <c r="M28" s="20"/>
      <c r="N28" s="6"/>
      <c r="O28" s="131" t="e">
        <f>_xlfn.CONCAT("F(",I26,", ",I27,") = ",O26,"; ",R26)</f>
        <v>#NUM!</v>
      </c>
      <c r="P28" s="132"/>
      <c r="Q28" s="132"/>
      <c r="R28" s="133"/>
      <c r="S28" s="39"/>
    </row>
    <row r="29" spans="1:19" ht="15" customHeight="1" thickBot="1">
      <c r="A29" s="114"/>
      <c r="B29" s="115"/>
      <c r="C29" s="115"/>
      <c r="D29" s="116"/>
      <c r="F29" s="57"/>
      <c r="G29" s="58"/>
      <c r="H29" s="58"/>
      <c r="I29" s="58"/>
      <c r="J29" s="58"/>
      <c r="K29" s="58"/>
      <c r="L29" s="59"/>
      <c r="M29" s="20"/>
      <c r="N29" s="6"/>
      <c r="O29" s="42"/>
      <c r="P29" s="38"/>
      <c r="Q29" s="38"/>
      <c r="R29" s="38"/>
      <c r="S29" s="39"/>
    </row>
    <row r="30" spans="1:19" ht="15" customHeight="1" thickBot="1">
      <c r="A30" s="117"/>
      <c r="B30" s="118"/>
      <c r="C30" s="118"/>
      <c r="D30" s="119"/>
      <c r="E30" s="2"/>
      <c r="F30" s="60"/>
      <c r="G30" s="61"/>
      <c r="H30" s="61"/>
      <c r="I30" s="61"/>
      <c r="J30" s="61"/>
      <c r="K30" s="61"/>
      <c r="L30" s="62"/>
      <c r="M30" s="20"/>
      <c r="N30" s="6"/>
      <c r="O30" s="42"/>
      <c r="P30" s="120" t="s">
        <v>29</v>
      </c>
      <c r="Q30" s="121"/>
      <c r="R30" s="122"/>
      <c r="S30" s="39"/>
    </row>
    <row r="31" spans="1:19" ht="15.75" thickBot="1">
      <c r="O31" s="42"/>
      <c r="P31" s="123"/>
      <c r="Q31" s="124"/>
      <c r="R31" s="125"/>
      <c r="S31" s="39"/>
    </row>
    <row r="32" spans="1:19" ht="15.75" thickBot="1">
      <c r="O32" s="51"/>
      <c r="P32" s="52"/>
      <c r="Q32" s="52"/>
      <c r="R32" s="52"/>
      <c r="S32" s="53"/>
    </row>
    <row r="34" spans="1:28" ht="15.75" thickBot="1"/>
    <row r="35" spans="1:28" ht="15" customHeight="1">
      <c r="A35" s="111" t="s">
        <v>9</v>
      </c>
      <c r="B35" s="112"/>
      <c r="C35" s="112"/>
      <c r="D35" s="113"/>
      <c r="F35" s="54"/>
      <c r="G35" s="55"/>
      <c r="H35" s="55"/>
      <c r="I35" s="55"/>
      <c r="J35" s="55"/>
      <c r="K35" s="55"/>
      <c r="L35" s="55"/>
      <c r="M35" s="55"/>
      <c r="N35" s="56"/>
      <c r="O35" s="20"/>
      <c r="P35" s="5"/>
      <c r="AB35" s="22"/>
    </row>
    <row r="36" spans="1:28">
      <c r="A36" s="114"/>
      <c r="B36" s="115"/>
      <c r="C36" s="115"/>
      <c r="D36" s="116"/>
      <c r="F36" s="57"/>
      <c r="G36" s="58"/>
      <c r="H36" s="58"/>
      <c r="I36" s="58"/>
      <c r="J36" s="58"/>
      <c r="K36" s="58"/>
      <c r="L36" s="58"/>
      <c r="M36" s="58"/>
      <c r="N36" s="59"/>
      <c r="O36" s="20"/>
      <c r="P36" s="5"/>
      <c r="AB36" s="21"/>
    </row>
    <row r="37" spans="1:28">
      <c r="A37" s="114"/>
      <c r="B37" s="115"/>
      <c r="C37" s="115"/>
      <c r="D37" s="116"/>
      <c r="F37" s="57"/>
      <c r="G37" s="58"/>
      <c r="H37" s="58"/>
      <c r="I37" s="58"/>
      <c r="J37" s="58"/>
      <c r="K37" s="58"/>
      <c r="L37" s="58"/>
      <c r="M37" s="58"/>
      <c r="N37" s="59"/>
      <c r="O37" s="20"/>
      <c r="P37" s="5"/>
      <c r="AB37" s="8"/>
    </row>
    <row r="38" spans="1:28">
      <c r="A38" s="114"/>
      <c r="B38" s="115"/>
      <c r="C38" s="115"/>
      <c r="D38" s="116"/>
      <c r="F38" s="57"/>
      <c r="G38" s="58"/>
      <c r="H38" s="58"/>
      <c r="I38" s="58"/>
      <c r="J38" s="58"/>
      <c r="K38" s="58"/>
      <c r="L38" s="58"/>
      <c r="M38" s="58"/>
      <c r="N38" s="59"/>
      <c r="O38" s="20"/>
      <c r="P38" s="5"/>
    </row>
    <row r="39" spans="1:28">
      <c r="A39" s="114"/>
      <c r="B39" s="115"/>
      <c r="C39" s="115"/>
      <c r="D39" s="116"/>
      <c r="F39" s="57"/>
      <c r="G39" s="58"/>
      <c r="H39" s="58"/>
      <c r="I39" s="58"/>
      <c r="J39" s="58"/>
      <c r="K39" s="58"/>
      <c r="L39" s="58"/>
      <c r="M39" s="58"/>
      <c r="N39" s="59"/>
      <c r="O39" s="20"/>
      <c r="P39" s="5"/>
    </row>
    <row r="40" spans="1:28">
      <c r="A40" s="114"/>
      <c r="B40" s="115"/>
      <c r="C40" s="115"/>
      <c r="D40" s="116"/>
      <c r="F40" s="57"/>
      <c r="G40" s="58"/>
      <c r="H40" s="58"/>
      <c r="I40" s="58"/>
      <c r="J40" s="58"/>
      <c r="K40" s="58"/>
      <c r="L40" s="58"/>
      <c r="M40" s="58"/>
      <c r="N40" s="59"/>
      <c r="O40" s="20"/>
      <c r="P40" s="5"/>
    </row>
    <row r="41" spans="1:28" ht="15.75" thickBot="1">
      <c r="A41" s="117"/>
      <c r="B41" s="118"/>
      <c r="C41" s="118"/>
      <c r="D41" s="119"/>
      <c r="F41" s="57"/>
      <c r="G41" s="58"/>
      <c r="H41" s="58"/>
      <c r="I41" s="58"/>
      <c r="J41" s="58"/>
      <c r="K41" s="58"/>
      <c r="L41" s="58"/>
      <c r="M41" s="58"/>
      <c r="N41" s="59"/>
      <c r="O41" s="20"/>
      <c r="P41" s="5"/>
    </row>
    <row r="42" spans="1:28" ht="15" customHeight="1" thickBot="1">
      <c r="F42" s="57"/>
      <c r="G42" s="58"/>
      <c r="H42" s="58"/>
      <c r="I42" s="58"/>
      <c r="J42" s="58"/>
      <c r="K42" s="58"/>
      <c r="L42" s="58"/>
      <c r="M42" s="58"/>
      <c r="N42" s="59"/>
      <c r="O42" s="20"/>
      <c r="P42" s="5"/>
    </row>
    <row r="43" spans="1:28" ht="15" customHeight="1">
      <c r="A43" s="83" t="s">
        <v>36</v>
      </c>
      <c r="B43" s="84"/>
      <c r="C43" s="84"/>
      <c r="D43" s="85"/>
      <c r="F43" s="57"/>
      <c r="G43" s="58"/>
      <c r="H43" s="58"/>
      <c r="I43" s="58"/>
      <c r="J43" s="58"/>
      <c r="K43" s="58"/>
      <c r="L43" s="58"/>
      <c r="M43" s="58"/>
      <c r="N43" s="59"/>
      <c r="O43" s="20"/>
      <c r="P43" s="5"/>
    </row>
    <row r="44" spans="1:28">
      <c r="A44" s="86"/>
      <c r="B44" s="87"/>
      <c r="C44" s="87"/>
      <c r="D44" s="88"/>
      <c r="F44" s="57"/>
      <c r="G44" s="58"/>
      <c r="H44" s="58"/>
      <c r="I44" s="58"/>
      <c r="J44" s="58"/>
      <c r="K44" s="58"/>
      <c r="L44" s="58"/>
      <c r="M44" s="58"/>
      <c r="N44" s="59"/>
      <c r="O44" s="20"/>
      <c r="P44" s="5"/>
    </row>
    <row r="45" spans="1:28">
      <c r="A45" s="86"/>
      <c r="B45" s="87"/>
      <c r="C45" s="87"/>
      <c r="D45" s="88"/>
      <c r="F45" s="57"/>
      <c r="G45" s="58"/>
      <c r="H45" s="58"/>
      <c r="I45" s="58"/>
      <c r="J45" s="58"/>
      <c r="K45" s="58"/>
      <c r="L45" s="58"/>
      <c r="M45" s="58"/>
      <c r="N45" s="59"/>
      <c r="O45" s="20"/>
      <c r="P45" s="5"/>
    </row>
    <row r="46" spans="1:28" ht="15" customHeight="1" thickBot="1">
      <c r="A46" s="89"/>
      <c r="B46" s="90"/>
      <c r="C46" s="90"/>
      <c r="D46" s="91"/>
      <c r="F46" s="57"/>
      <c r="G46" s="58"/>
      <c r="H46" s="58"/>
      <c r="I46" s="58"/>
      <c r="J46" s="58"/>
      <c r="K46" s="58"/>
      <c r="L46" s="58"/>
      <c r="M46" s="58"/>
      <c r="N46" s="59"/>
      <c r="O46" s="20"/>
      <c r="P46" s="5"/>
    </row>
    <row r="47" spans="1:28">
      <c r="F47" s="57"/>
      <c r="G47" s="58"/>
      <c r="H47" s="58"/>
      <c r="I47" s="58"/>
      <c r="J47" s="58"/>
      <c r="K47" s="58"/>
      <c r="L47" s="58"/>
      <c r="M47" s="58"/>
      <c r="N47" s="59"/>
      <c r="O47" s="3"/>
    </row>
    <row r="48" spans="1:28">
      <c r="F48" s="57"/>
      <c r="G48" s="58"/>
      <c r="H48" s="58"/>
      <c r="I48" s="58"/>
      <c r="J48" s="58"/>
      <c r="K48" s="58"/>
      <c r="L48" s="58"/>
      <c r="M48" s="58"/>
      <c r="N48" s="59"/>
      <c r="O48" s="3"/>
    </row>
    <row r="49" spans="6:28">
      <c r="F49" s="57"/>
      <c r="G49" s="58"/>
      <c r="H49" s="58"/>
      <c r="I49" s="58"/>
      <c r="J49" s="58"/>
      <c r="K49" s="58"/>
      <c r="L49" s="58"/>
      <c r="M49" s="58"/>
      <c r="N49" s="59"/>
      <c r="O49" s="3"/>
    </row>
    <row r="50" spans="6:28">
      <c r="F50" s="57"/>
      <c r="G50" s="58"/>
      <c r="H50" s="58"/>
      <c r="I50" s="58"/>
      <c r="J50" s="58"/>
      <c r="K50" s="58"/>
      <c r="L50" s="58"/>
      <c r="M50" s="58"/>
      <c r="N50" s="59"/>
      <c r="O50" s="3"/>
    </row>
    <row r="51" spans="6:28" ht="15.75" thickBot="1">
      <c r="F51" s="60"/>
      <c r="G51" s="61"/>
      <c r="H51" s="61"/>
      <c r="I51" s="61"/>
      <c r="J51" s="61"/>
      <c r="K51" s="61"/>
      <c r="L51" s="61"/>
      <c r="M51" s="61"/>
      <c r="N51" s="62"/>
      <c r="O51" s="3"/>
    </row>
    <row r="52" spans="6:28">
      <c r="F52" s="4"/>
      <c r="G52" s="3"/>
      <c r="H52" s="3"/>
      <c r="I52" s="3"/>
      <c r="J52" s="3"/>
      <c r="K52" s="3"/>
      <c r="L52" s="3"/>
      <c r="M52" s="3"/>
      <c r="N52" s="9"/>
      <c r="O52" s="3"/>
      <c r="AB52" s="19"/>
    </row>
    <row r="53" spans="6:28">
      <c r="F53" s="3"/>
      <c r="G53" s="3"/>
      <c r="H53" s="3"/>
      <c r="I53" s="3"/>
      <c r="J53" s="3"/>
      <c r="K53" s="3"/>
      <c r="L53" s="3"/>
      <c r="M53" s="3"/>
      <c r="N53" s="9"/>
      <c r="O53" s="3"/>
    </row>
    <row r="54" spans="6:28">
      <c r="F54" s="3"/>
      <c r="G54" s="3"/>
      <c r="H54" s="3"/>
      <c r="I54" s="3"/>
      <c r="J54" s="3"/>
      <c r="K54" s="3"/>
      <c r="L54" s="3"/>
      <c r="M54" s="3"/>
      <c r="N54" s="9"/>
      <c r="O54" s="3"/>
    </row>
  </sheetData>
  <sheetProtection formatCells="0" formatColumns="0" formatRows="0" insertColumns="0" insertRows="0" insertHyperlinks="0"/>
  <mergeCells count="15">
    <mergeCell ref="A43:D46"/>
    <mergeCell ref="A17:D20"/>
    <mergeCell ref="A24:D30"/>
    <mergeCell ref="P21:R22"/>
    <mergeCell ref="P30:R31"/>
    <mergeCell ref="A35:D41"/>
    <mergeCell ref="Q25:R25"/>
    <mergeCell ref="O27:R27"/>
    <mergeCell ref="O28:R28"/>
    <mergeCell ref="B7:M11"/>
    <mergeCell ref="B14:F14"/>
    <mergeCell ref="B13:F13"/>
    <mergeCell ref="B1:M5"/>
    <mergeCell ref="I13:K13"/>
    <mergeCell ref="I14:K14"/>
  </mergeCells>
  <hyperlinks>
    <hyperlink ref="G13" r:id="rId1" display="https://www.youtube.com/watch?v=OCTqVrn1zpk" xr:uid="{153E8E96-5B14-4E1E-B48B-B6D6AD0C1A7B}"/>
    <hyperlink ref="G14" r:id="rId2" display="https://www.paypal.com/paypalme/BjoernWalther/5" xr:uid="{2D747491-F149-4ADF-B721-4A56D51F8592}"/>
    <hyperlink ref="I14" r:id="rId3" xr:uid="{AD30F9A3-0968-4697-891D-C9D8CA5E4296}"/>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D351-C913-4862-9FAC-159368B4871E}">
  <dimension ref="D1:K21"/>
  <sheetViews>
    <sheetView zoomScale="145" zoomScaleNormal="145" workbookViewId="0">
      <selection activeCell="B7" sqref="B7"/>
    </sheetView>
  </sheetViews>
  <sheetFormatPr baseColWidth="10" defaultRowHeight="15"/>
  <cols>
    <col min="4" max="4" width="17.85546875" bestFit="1" customWidth="1"/>
    <col min="5" max="11" width="9.28515625" customWidth="1"/>
  </cols>
  <sheetData>
    <row r="1" spans="4:11">
      <c r="D1" s="94" t="s">
        <v>31</v>
      </c>
      <c r="E1" s="95"/>
      <c r="F1" s="95"/>
      <c r="G1" s="95"/>
      <c r="H1" s="95"/>
      <c r="I1" s="30" t="s">
        <v>34</v>
      </c>
    </row>
    <row r="2" spans="4:11" ht="15.75" thickBot="1">
      <c r="D2" s="92" t="s">
        <v>32</v>
      </c>
      <c r="E2" s="93"/>
      <c r="F2" s="93"/>
      <c r="G2" s="93"/>
      <c r="H2" s="93"/>
      <c r="I2" s="31" t="s">
        <v>33</v>
      </c>
    </row>
    <row r="5" spans="4:11" ht="15.75" thickBot="1">
      <c r="D5" s="15"/>
      <c r="E5" s="134" t="e">
        <f>RIGHT(Input!F29,LEN(Input!F29)-3)</f>
        <v>#VALUE!</v>
      </c>
      <c r="F5" s="134"/>
      <c r="G5" s="134"/>
      <c r="H5" s="134"/>
      <c r="I5" s="134"/>
      <c r="J5" s="134"/>
      <c r="K5" s="134"/>
    </row>
    <row r="6" spans="4:11" ht="15.75" thickBot="1">
      <c r="D6" s="11" t="s">
        <v>9</v>
      </c>
      <c r="E6" s="10" t="s">
        <v>15</v>
      </c>
      <c r="F6" s="11" t="s">
        <v>16</v>
      </c>
      <c r="G6" s="10" t="s">
        <v>17</v>
      </c>
      <c r="H6" s="12" t="s">
        <v>18</v>
      </c>
      <c r="I6" s="10" t="s">
        <v>19</v>
      </c>
      <c r="J6" s="135" t="s">
        <v>20</v>
      </c>
      <c r="K6" s="135"/>
    </row>
    <row r="7" spans="4:11" ht="15.75" thickBot="1">
      <c r="D7" s="13"/>
      <c r="E7" s="14"/>
      <c r="F7" s="14"/>
      <c r="G7" s="14"/>
      <c r="H7" s="15"/>
      <c r="I7" s="14"/>
      <c r="J7" s="16" t="s">
        <v>21</v>
      </c>
      <c r="K7" s="16" t="s">
        <v>22</v>
      </c>
    </row>
    <row r="8" spans="4:11">
      <c r="D8" s="17" t="str">
        <f>IF(ISBLANK(Input!G38),"Löschen",Input!G38)</f>
        <v>Löschen</v>
      </c>
      <c r="E8" s="17" t="str">
        <f>IF(ISBLANK(Input!H38),"Löschen",Input!H38)</f>
        <v>Löschen</v>
      </c>
      <c r="F8" s="17" t="str">
        <f>IF(ISBLANK(Input!I38),"Löschen",Input!I38)</f>
        <v>Löschen</v>
      </c>
      <c r="G8" s="18" t="str">
        <f>IF(ISBLANK(Input!J38),"Löschen",Input!J38)</f>
        <v>Löschen</v>
      </c>
      <c r="H8" s="17" t="str">
        <f>IF(ISBLANK(Input!K38),"Löschen",Input!K38)</f>
        <v>Löschen</v>
      </c>
      <c r="I8" s="17" t="str">
        <f>IF(ISBLANK(Input!L38),"Löschen",Input!L38)</f>
        <v>Löschen</v>
      </c>
      <c r="J8" s="17" t="str">
        <f>IF(ISBLANK(Input!M38),"Löschen",Input!M38)</f>
        <v>Löschen</v>
      </c>
      <c r="K8" s="17" t="str">
        <f>IF(ISBLANK(Input!N38),"Löschen",Input!N38)</f>
        <v>Löschen</v>
      </c>
    </row>
    <row r="9" spans="4:11">
      <c r="D9" s="18" t="str">
        <f>IF(ISBLANK(Input!G39),"Löschen",Input!G39)</f>
        <v>Löschen</v>
      </c>
      <c r="E9" s="18" t="str">
        <f>IF(ISBLANK(Input!H39),"Löschen",Input!H39)</f>
        <v>Löschen</v>
      </c>
      <c r="F9" s="18" t="str">
        <f>IF(ISBLANK(Input!I39),"Löschen",Input!I39)</f>
        <v>Löschen</v>
      </c>
      <c r="G9" s="18" t="str">
        <f>IF(ISBLANK(Input!J39),"Löschen",Input!J39)</f>
        <v>Löschen</v>
      </c>
      <c r="H9" s="18" t="str">
        <f>IF(ISBLANK(Input!K39),"Löschen",Input!K39)</f>
        <v>Löschen</v>
      </c>
      <c r="I9" s="18" t="str">
        <f>IF(ISBLANK(Input!L39),"Löschen",Input!L39)</f>
        <v>Löschen</v>
      </c>
      <c r="J9" s="18" t="str">
        <f>IF(ISBLANK(Input!M39),"Löschen",Input!M39)</f>
        <v>Löschen</v>
      </c>
      <c r="K9" s="18" t="str">
        <f>IF(ISBLANK(Input!N39),"Löschen",Input!N39)</f>
        <v>Löschen</v>
      </c>
    </row>
    <row r="10" spans="4:11">
      <c r="D10" s="18" t="str">
        <f>IF(ISBLANK(Input!G40),"Löschen",Input!G40)</f>
        <v>Löschen</v>
      </c>
      <c r="E10" s="18" t="str">
        <f>IF(ISBLANK(Input!H40),"Löschen",Input!H40)</f>
        <v>Löschen</v>
      </c>
      <c r="F10" s="18" t="str">
        <f>IF(ISBLANK(Input!I40),"Löschen",Input!I40)</f>
        <v>Löschen</v>
      </c>
      <c r="G10" s="18" t="str">
        <f>IF(ISBLANK(Input!J40),"Löschen",Input!J40)</f>
        <v>Löschen</v>
      </c>
      <c r="H10" s="18" t="str">
        <f>IF(ISBLANK(Input!K40),"Löschen",Input!K40)</f>
        <v>Löschen</v>
      </c>
      <c r="I10" s="18" t="str">
        <f>IF(ISBLANK(Input!L40),"Löschen",Input!L40)</f>
        <v>Löschen</v>
      </c>
      <c r="J10" s="18" t="str">
        <f>IF(ISBLANK(Input!M40),"Löschen",Input!M40)</f>
        <v>Löschen</v>
      </c>
      <c r="K10" s="18" t="str">
        <f>IF(ISBLANK(Input!N40),"Löschen",Input!N40)</f>
        <v>Löschen</v>
      </c>
    </row>
    <row r="11" spans="4:11">
      <c r="D11" s="18" t="str">
        <f>IF(ISBLANK(Input!G41),"Löschen",Input!G41)</f>
        <v>Löschen</v>
      </c>
      <c r="E11" s="18" t="str">
        <f>IF(ISBLANK(Input!H41),"Löschen",Input!H41)</f>
        <v>Löschen</v>
      </c>
      <c r="F11" s="18" t="str">
        <f>IF(ISBLANK(Input!I41),"Löschen",Input!I41)</f>
        <v>Löschen</v>
      </c>
      <c r="G11" s="18" t="str">
        <f>IF(ISBLANK(Input!J41),"Löschen",Input!J41)</f>
        <v>Löschen</v>
      </c>
      <c r="H11" s="18" t="str">
        <f>IF(ISBLANK(Input!K41),"Löschen",Input!K41)</f>
        <v>Löschen</v>
      </c>
      <c r="I11" s="18" t="str">
        <f>IF(ISBLANK(Input!L41),"Löschen",Input!L41)</f>
        <v>Löschen</v>
      </c>
      <c r="J11" s="18" t="str">
        <f>IF(ISBLANK(Input!M41),"Löschen",Input!M41)</f>
        <v>Löschen</v>
      </c>
      <c r="K11" s="18" t="str">
        <f>IF(ISBLANK(Input!N41),"Löschen",Input!N41)</f>
        <v>Löschen</v>
      </c>
    </row>
    <row r="12" spans="4:11">
      <c r="D12" s="18" t="str">
        <f>IF(ISBLANK(Input!G42),"Löschen",Input!G42)</f>
        <v>Löschen</v>
      </c>
      <c r="E12" s="18" t="str">
        <f>IF(ISBLANK(Input!H42),"Löschen",Input!H42)</f>
        <v>Löschen</v>
      </c>
      <c r="F12" s="18" t="str">
        <f>IF(ISBLANK(Input!I42),"Löschen",Input!I42)</f>
        <v>Löschen</v>
      </c>
      <c r="G12" s="18" t="str">
        <f>IF(ISBLANK(Input!J42),"Löschen",Input!J42)</f>
        <v>Löschen</v>
      </c>
      <c r="H12" s="18" t="str">
        <f>IF(ISBLANK(Input!K42),"Löschen",Input!K42)</f>
        <v>Löschen</v>
      </c>
      <c r="I12" s="18" t="str">
        <f>IF(ISBLANK(Input!L42),"Löschen",Input!L42)</f>
        <v>Löschen</v>
      </c>
      <c r="J12" s="18" t="str">
        <f>IF(ISBLANK(Input!M42),"Löschen",Input!M42)</f>
        <v>Löschen</v>
      </c>
      <c r="K12" s="18" t="str">
        <f>IF(ISBLANK(Input!N42),"Löschen",Input!N42)</f>
        <v>Löschen</v>
      </c>
    </row>
    <row r="13" spans="4:11">
      <c r="D13" s="18" t="str">
        <f>IF(ISBLANK(Input!G43),"Löschen",Input!G43)</f>
        <v>Löschen</v>
      </c>
      <c r="E13" s="18" t="str">
        <f>IF(ISBLANK(Input!H43),"Löschen",Input!H43)</f>
        <v>Löschen</v>
      </c>
      <c r="F13" s="18" t="str">
        <f>IF(ISBLANK(Input!I43),"Löschen",Input!I43)</f>
        <v>Löschen</v>
      </c>
      <c r="G13" s="18" t="str">
        <f>IF(ISBLANK(Input!J43),"Löschen",Input!J43)</f>
        <v>Löschen</v>
      </c>
      <c r="H13" s="18" t="str">
        <f>IF(ISBLANK(Input!K43),"Löschen",Input!K43)</f>
        <v>Löschen</v>
      </c>
      <c r="I13" s="18" t="str">
        <f>IF(ISBLANK(Input!L43),"Löschen",Input!L43)</f>
        <v>Löschen</v>
      </c>
      <c r="J13" s="18" t="str">
        <f>IF(ISBLANK(Input!M43),"Löschen",Input!M43)</f>
        <v>Löschen</v>
      </c>
      <c r="K13" s="18" t="str">
        <f>IF(ISBLANK(Input!N43),"Löschen",Input!N43)</f>
        <v>Löschen</v>
      </c>
    </row>
    <row r="14" spans="4:11">
      <c r="D14" s="18" t="str">
        <f>IF(ISBLANK(Input!G44),"Löschen",Input!G44)</f>
        <v>Löschen</v>
      </c>
      <c r="E14" s="18" t="str">
        <f>IF(ISBLANK(Input!H44),"Löschen",Input!H44)</f>
        <v>Löschen</v>
      </c>
      <c r="F14" s="18" t="str">
        <f>IF(ISBLANK(Input!I44),"Löschen",Input!I44)</f>
        <v>Löschen</v>
      </c>
      <c r="G14" s="18" t="str">
        <f>IF(ISBLANK(Input!J44),"Löschen",Input!J44)</f>
        <v>Löschen</v>
      </c>
      <c r="H14" s="18" t="str">
        <f>IF(ISBLANK(Input!K44),"Löschen",Input!K44)</f>
        <v>Löschen</v>
      </c>
      <c r="I14" s="18" t="str">
        <f>IF(ISBLANK(Input!L44),"Löschen",Input!L44)</f>
        <v>Löschen</v>
      </c>
      <c r="J14" s="18" t="str">
        <f>IF(ISBLANK(Input!M44),"Löschen",Input!M44)</f>
        <v>Löschen</v>
      </c>
      <c r="K14" s="18" t="str">
        <f>IF(ISBLANK(Input!N44),"Löschen",Input!N44)</f>
        <v>Löschen</v>
      </c>
    </row>
    <row r="15" spans="4:11">
      <c r="D15" s="18" t="str">
        <f>IF(ISBLANK(Input!G45),"Löschen",Input!G45)</f>
        <v>Löschen</v>
      </c>
      <c r="E15" s="18" t="str">
        <f>IF(ISBLANK(Input!H45),"Löschen",Input!H45)</f>
        <v>Löschen</v>
      </c>
      <c r="F15" s="18" t="str">
        <f>IF(ISBLANK(Input!I45),"Löschen",Input!I45)</f>
        <v>Löschen</v>
      </c>
      <c r="G15" s="18" t="str">
        <f>IF(ISBLANK(Input!J45),"Löschen",Input!J45)</f>
        <v>Löschen</v>
      </c>
      <c r="H15" s="18" t="str">
        <f>IF(ISBLANK(Input!K45),"Löschen",Input!K45)</f>
        <v>Löschen</v>
      </c>
      <c r="I15" s="18" t="str">
        <f>IF(ISBLANK(Input!L45),"Löschen",Input!L45)</f>
        <v>Löschen</v>
      </c>
      <c r="J15" s="18" t="str">
        <f>IF(ISBLANK(Input!M45),"Löschen",Input!M45)</f>
        <v>Löschen</v>
      </c>
      <c r="K15" s="18" t="str">
        <f>IF(ISBLANK(Input!N45),"Löschen",Input!N45)</f>
        <v>Löschen</v>
      </c>
    </row>
    <row r="16" spans="4:11">
      <c r="D16" s="18" t="str">
        <f>IF(ISBLANK(Input!G46),"Löschen",Input!G46)</f>
        <v>Löschen</v>
      </c>
      <c r="E16" s="18" t="str">
        <f>IF(ISBLANK(Input!H46),"Löschen",Input!H46)</f>
        <v>Löschen</v>
      </c>
      <c r="F16" s="18" t="str">
        <f>IF(ISBLANK(Input!I46),"Löschen",Input!I46)</f>
        <v>Löschen</v>
      </c>
      <c r="G16" s="18" t="str">
        <f>IF(ISBLANK(Input!J46),"Löschen",Input!J46)</f>
        <v>Löschen</v>
      </c>
      <c r="H16" s="18" t="str">
        <f>IF(ISBLANK(Input!K46),"Löschen",Input!K46)</f>
        <v>Löschen</v>
      </c>
      <c r="I16" s="18" t="str">
        <f>IF(ISBLANK(Input!L46),"Löschen",Input!L46)</f>
        <v>Löschen</v>
      </c>
      <c r="J16" s="18" t="str">
        <f>IF(ISBLANK(Input!M46),"Löschen",Input!M46)</f>
        <v>Löschen</v>
      </c>
      <c r="K16" s="18" t="str">
        <f>IF(ISBLANK(Input!N46),"Löschen",Input!N46)</f>
        <v>Löschen</v>
      </c>
    </row>
    <row r="17" spans="4:11">
      <c r="D17" s="18" t="str">
        <f>IF(ISBLANK(Input!G47),"Löschen",Input!G47)</f>
        <v>Löschen</v>
      </c>
      <c r="E17" s="18" t="str">
        <f>IF(ISBLANK(Input!H47),"Löschen",Input!H47)</f>
        <v>Löschen</v>
      </c>
      <c r="F17" s="18" t="str">
        <f>IF(ISBLANK(Input!I47),"Löschen",Input!I47)</f>
        <v>Löschen</v>
      </c>
      <c r="G17" s="18" t="str">
        <f>IF(ISBLANK(Input!J47),"Löschen",Input!J47)</f>
        <v>Löschen</v>
      </c>
      <c r="H17" s="18" t="str">
        <f>IF(ISBLANK(Input!K47),"Löschen",Input!K47)</f>
        <v>Löschen</v>
      </c>
      <c r="I17" s="18" t="str">
        <f>IF(ISBLANK(Input!L47),"Löschen",Input!L47)</f>
        <v>Löschen</v>
      </c>
      <c r="J17" s="18" t="str">
        <f>IF(ISBLANK(Input!M47),"Löschen",Input!M47)</f>
        <v>Löschen</v>
      </c>
      <c r="K17" s="18" t="str">
        <f>IF(ISBLANK(Input!N47),"Löschen",Input!N47)</f>
        <v>Löschen</v>
      </c>
    </row>
    <row r="18" spans="4:11">
      <c r="D18" s="18" t="str">
        <f>IF(ISBLANK(Input!G48),"Löschen",Input!G48)</f>
        <v>Löschen</v>
      </c>
      <c r="E18" s="18" t="str">
        <f>IF(ISBLANK(Input!H48),"Löschen",Input!H48)</f>
        <v>Löschen</v>
      </c>
      <c r="F18" s="18" t="str">
        <f>IF(ISBLANK(Input!I48),"Löschen",Input!I48)</f>
        <v>Löschen</v>
      </c>
      <c r="G18" s="18" t="str">
        <f>IF(ISBLANK(Input!J48),"Löschen",Input!J48)</f>
        <v>Löschen</v>
      </c>
      <c r="H18" s="18" t="str">
        <f>IF(ISBLANK(Input!K48),"Löschen",Input!K48)</f>
        <v>Löschen</v>
      </c>
      <c r="I18" s="18" t="str">
        <f>IF(ISBLANK(Input!L48),"Löschen",Input!L48)</f>
        <v>Löschen</v>
      </c>
      <c r="J18" s="18" t="str">
        <f>IF(ISBLANK(Input!M48),"Löschen",Input!M48)</f>
        <v>Löschen</v>
      </c>
      <c r="K18" s="18" t="str">
        <f>IF(ISBLANK(Input!N48),"Löschen",Input!N48)</f>
        <v>Löschen</v>
      </c>
    </row>
    <row r="19" spans="4:11">
      <c r="D19" s="18" t="str">
        <f>IF(ISBLANK(Input!G49),"Löschen",Input!G49)</f>
        <v>Löschen</v>
      </c>
      <c r="E19" s="18" t="str">
        <f>IF(ISBLANK(Input!H49),"Löschen",Input!H49)</f>
        <v>Löschen</v>
      </c>
      <c r="F19" s="18" t="str">
        <f>IF(ISBLANK(Input!I49),"Löschen",Input!I49)</f>
        <v>Löschen</v>
      </c>
      <c r="G19" s="18" t="str">
        <f>IF(ISBLANK(Input!J49),"Löschen",Input!J49)</f>
        <v>Löschen</v>
      </c>
      <c r="H19" s="18" t="str">
        <f>IF(ISBLANK(Input!K49),"Löschen",Input!K49)</f>
        <v>Löschen</v>
      </c>
      <c r="I19" s="18" t="str">
        <f>IF(ISBLANK(Input!L49),"Löschen",Input!L49)</f>
        <v>Löschen</v>
      </c>
      <c r="J19" s="18" t="str">
        <f>IF(ISBLANK(Input!M49),"Löschen",Input!M49)</f>
        <v>Löschen</v>
      </c>
      <c r="K19" s="18" t="str">
        <f>IF(ISBLANK(Input!N49),"Löschen",Input!N49)</f>
        <v>Löschen</v>
      </c>
    </row>
    <row r="20" spans="4:11" ht="15.75" thickBot="1">
      <c r="D20" s="18" t="str">
        <f>IF(ISBLANK(Input!G50),"Löschen",Input!G50)</f>
        <v>Löschen</v>
      </c>
      <c r="E20" s="18" t="str">
        <f>IF(ISBLANK(Input!H50),"Löschen",Input!H50)</f>
        <v>Löschen</v>
      </c>
      <c r="F20" s="18" t="str">
        <f>IF(ISBLANK(Input!I50),"Löschen",Input!I50)</f>
        <v>Löschen</v>
      </c>
      <c r="G20" s="18" t="str">
        <f>IF(ISBLANK(Input!J50),"Löschen",Input!J50)</f>
        <v>Löschen</v>
      </c>
      <c r="H20" s="18" t="str">
        <f>IF(ISBLANK(Input!K50),"Löschen",Input!K50)</f>
        <v>Löschen</v>
      </c>
      <c r="I20" s="18" t="str">
        <f>IF(ISBLANK(Input!L50),"Löschen",Input!L50)</f>
        <v>Löschen</v>
      </c>
      <c r="J20" s="18" t="str">
        <f>IF(ISBLANK(Input!M50),"Löschen",Input!M50)</f>
        <v>Löschen</v>
      </c>
      <c r="K20" s="18" t="str">
        <f>IF(ISBLANK(Input!N50),"Löschen",Input!N50)</f>
        <v>Löschen</v>
      </c>
    </row>
    <row r="21" spans="4:11">
      <c r="D21" s="136" t="e">
        <f>_xlfn.CONCAT("Anmerkungen: N = ",Input!P26,"; ", Input!O18, " = ",Input!O19, "; ", Input!P18," = ",Input!P19,"; ",Input!O28)</f>
        <v>#NUM!</v>
      </c>
      <c r="E21" s="136"/>
      <c r="F21" s="136"/>
      <c r="G21" s="136"/>
      <c r="H21" s="136"/>
      <c r="I21" s="136"/>
      <c r="J21" s="136"/>
      <c r="K21" s="136"/>
    </row>
  </sheetData>
  <mergeCells count="5">
    <mergeCell ref="E5:K5"/>
    <mergeCell ref="J6:K6"/>
    <mergeCell ref="D21:K21"/>
    <mergeCell ref="D1:H1"/>
    <mergeCell ref="D2:H2"/>
  </mergeCells>
  <hyperlinks>
    <hyperlink ref="I1" r:id="rId1" display="https://www.youtube.com/watch?v=OCTqVrn1zpk" xr:uid="{AF0E6460-F2DC-4CD8-B9EB-F6220DF40A41}"/>
    <hyperlink ref="I2" r:id="rId2" display="https://www.paypal.com/paypalme/BjoernWalther/5" xr:uid="{EB214C61-1A4B-4599-AB39-E0F62C2845CA}"/>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4CBC-DFE3-487A-8AE1-3BA2B433E874}">
  <dimension ref="D1:M18"/>
  <sheetViews>
    <sheetView workbookViewId="0">
      <selection activeCell="E26" sqref="E26"/>
    </sheetView>
  </sheetViews>
  <sheetFormatPr baseColWidth="10" defaultRowHeight="15"/>
  <cols>
    <col min="5" max="5" width="17" bestFit="1" customWidth="1"/>
    <col min="6" max="6" width="11.140625" bestFit="1" customWidth="1"/>
    <col min="7" max="12" width="8.5703125" customWidth="1"/>
  </cols>
  <sheetData>
    <row r="1" spans="4:13" ht="15.75" thickBot="1"/>
    <row r="2" spans="4:13" ht="15.75" thickBot="1">
      <c r="E2" s="137" t="s">
        <v>30</v>
      </c>
      <c r="F2" s="138"/>
      <c r="G2" s="138"/>
      <c r="H2" s="138"/>
      <c r="I2" s="138"/>
      <c r="J2" s="138"/>
      <c r="K2" s="138"/>
      <c r="L2" s="139"/>
    </row>
    <row r="5" spans="4:13" ht="15" customHeight="1" thickBot="1">
      <c r="D5" s="8"/>
      <c r="E5" s="140" t="s">
        <v>27</v>
      </c>
      <c r="F5" s="140"/>
      <c r="G5" s="140"/>
      <c r="H5" s="140"/>
      <c r="I5" s="140"/>
      <c r="J5" s="140"/>
      <c r="K5" s="73"/>
      <c r="L5" s="73"/>
      <c r="M5" s="25"/>
    </row>
    <row r="6" spans="4:13" ht="15.75" thickBot="1">
      <c r="D6" s="26"/>
      <c r="E6" s="24"/>
      <c r="F6" s="142"/>
      <c r="G6" s="142"/>
      <c r="H6" s="74"/>
      <c r="I6" s="75"/>
      <c r="J6" s="76"/>
      <c r="K6" s="143" t="s">
        <v>20</v>
      </c>
      <c r="L6" s="143"/>
      <c r="M6" s="25"/>
    </row>
    <row r="7" spans="4:13" ht="15.75" thickBot="1">
      <c r="D7" s="26"/>
      <c r="E7" s="77" t="s">
        <v>9</v>
      </c>
      <c r="F7" s="78" t="s">
        <v>15</v>
      </c>
      <c r="G7" s="78" t="s">
        <v>16</v>
      </c>
      <c r="H7" s="78" t="s">
        <v>17</v>
      </c>
      <c r="I7" s="78" t="s">
        <v>10</v>
      </c>
      <c r="J7" s="78" t="s">
        <v>19</v>
      </c>
      <c r="K7" s="78" t="s">
        <v>21</v>
      </c>
      <c r="L7" s="78" t="s">
        <v>22</v>
      </c>
      <c r="M7" s="25"/>
    </row>
    <row r="8" spans="4:13">
      <c r="D8" s="28"/>
      <c r="E8" s="23" t="s">
        <v>11</v>
      </c>
      <c r="F8" s="79">
        <v>3.4013252281234756</v>
      </c>
      <c r="G8" s="79">
        <v>5.2874720444432874</v>
      </c>
      <c r="H8" s="23"/>
      <c r="I8" s="79">
        <v>0.64328003997638117</v>
      </c>
      <c r="J8" s="79">
        <v>0.52345837378959836</v>
      </c>
      <c r="K8" s="79">
        <v>-7.2618783975388475</v>
      </c>
      <c r="L8" s="79">
        <v>14.064528853785799</v>
      </c>
      <c r="M8" s="25"/>
    </row>
    <row r="9" spans="4:13">
      <c r="D9" s="27"/>
      <c r="E9" s="23" t="s">
        <v>14</v>
      </c>
      <c r="F9" s="79">
        <v>-0.128524309192044</v>
      </c>
      <c r="G9" s="79">
        <v>0.10583035407424841</v>
      </c>
      <c r="H9" s="79">
        <v>-7.5768896776259476E-2</v>
      </c>
      <c r="I9" s="79">
        <v>-1.2144371084866064</v>
      </c>
      <c r="J9" s="79">
        <v>0.23120826480154891</v>
      </c>
      <c r="K9" s="79">
        <v>-0.34195155869506633</v>
      </c>
      <c r="L9" s="79">
        <v>8.4902940310978336E-2</v>
      </c>
      <c r="M9" s="25"/>
    </row>
    <row r="10" spans="4:13">
      <c r="D10" s="27"/>
      <c r="E10" s="23" t="s">
        <v>23</v>
      </c>
      <c r="F10" s="79">
        <v>2.6225329141252156</v>
      </c>
      <c r="G10" s="79">
        <v>2.9975438724365189</v>
      </c>
      <c r="H10" s="79">
        <v>0.40737370989092175</v>
      </c>
      <c r="I10" s="79">
        <v>0.87489392173383607</v>
      </c>
      <c r="J10" s="79">
        <v>0.38649235348280142</v>
      </c>
      <c r="K10" s="79">
        <v>-3.4225904302597407</v>
      </c>
      <c r="L10" s="79">
        <v>8.6676562585101724</v>
      </c>
      <c r="M10" s="25"/>
    </row>
    <row r="11" spans="4:13">
      <c r="D11" s="27"/>
      <c r="E11" s="23" t="s">
        <v>24</v>
      </c>
      <c r="F11" s="79">
        <v>-2.5943484850985816E-2</v>
      </c>
      <c r="G11" s="79">
        <v>3.745669714872684E-2</v>
      </c>
      <c r="H11" s="79">
        <v>-0.42191205672187859</v>
      </c>
      <c r="I11" s="79">
        <v>-0.69262606758876066</v>
      </c>
      <c r="J11" s="79">
        <v>0.49226811524520053</v>
      </c>
      <c r="K11" s="79">
        <v>-0.10148211379965064</v>
      </c>
      <c r="L11" s="79">
        <v>4.9595144097679011E-2</v>
      </c>
      <c r="M11" s="25"/>
    </row>
    <row r="12" spans="4:13">
      <c r="D12" s="27"/>
      <c r="E12" s="23" t="s">
        <v>25</v>
      </c>
      <c r="F12" s="79">
        <v>7.3496928173597389E-2</v>
      </c>
      <c r="G12" s="79">
        <v>0.11684547857945342</v>
      </c>
      <c r="H12" s="79">
        <v>0.28771966006042315</v>
      </c>
      <c r="I12" s="79">
        <v>0.6290096036845827</v>
      </c>
      <c r="J12" s="79">
        <v>0.53267033535678077</v>
      </c>
      <c r="K12" s="79">
        <v>-0.16214443699259168</v>
      </c>
      <c r="L12" s="79">
        <v>0.30913829333978649</v>
      </c>
      <c r="M12" s="25"/>
    </row>
    <row r="13" spans="4:13">
      <c r="D13" s="27"/>
      <c r="E13" s="23" t="s">
        <v>13</v>
      </c>
      <c r="F13" s="79">
        <v>-0.39493705185421657</v>
      </c>
      <c r="G13" s="79">
        <v>7.3212755513719724E-2</v>
      </c>
      <c r="H13" s="79">
        <v>-0.39575342409197189</v>
      </c>
      <c r="I13" s="79">
        <v>-5.3943749157236303</v>
      </c>
      <c r="J13" s="79">
        <v>2.7572436760220695E-6</v>
      </c>
      <c r="K13" s="79">
        <v>-0.5425846447826862</v>
      </c>
      <c r="L13" s="79">
        <v>-0.24728945892574697</v>
      </c>
      <c r="M13" s="25"/>
    </row>
    <row r="14" spans="4:13">
      <c r="D14" s="27"/>
      <c r="E14" s="23" t="s">
        <v>12</v>
      </c>
      <c r="F14" s="79">
        <v>-4.168623282143117E-2</v>
      </c>
      <c r="G14" s="79">
        <v>5.6054264547405171E-3</v>
      </c>
      <c r="H14" s="79">
        <v>-0.6493926902992736</v>
      </c>
      <c r="I14" s="79">
        <v>-7.4367638498186102</v>
      </c>
      <c r="J14" s="79">
        <v>3.016623627675946E-9</v>
      </c>
      <c r="K14" s="79">
        <v>-5.2990652626049899E-2</v>
      </c>
      <c r="L14" s="79">
        <v>-3.0381813016812441E-2</v>
      </c>
      <c r="M14" s="25"/>
    </row>
    <row r="15" spans="4:13" ht="15.75" thickBot="1">
      <c r="D15" s="27"/>
      <c r="E15" s="80" t="s">
        <v>26</v>
      </c>
      <c r="F15" s="81">
        <v>2.2983549651408268E-7</v>
      </c>
      <c r="G15" s="82">
        <v>7.4922300258824476E-5</v>
      </c>
      <c r="H15" s="82">
        <v>2.1457998915663454E-4</v>
      </c>
      <c r="I15" s="82">
        <v>3.0676513630801434E-3</v>
      </c>
      <c r="J15" s="82">
        <v>0.99756656009961653</v>
      </c>
      <c r="K15" s="82">
        <v>-1.5086538298363867E-4</v>
      </c>
      <c r="L15" s="82">
        <v>1.5132505397666681E-4</v>
      </c>
      <c r="M15" s="25"/>
    </row>
    <row r="16" spans="4:13">
      <c r="D16" s="27"/>
      <c r="E16" s="141" t="s">
        <v>28</v>
      </c>
      <c r="F16" s="141"/>
      <c r="G16" s="141"/>
      <c r="H16" s="141"/>
      <c r="I16" s="141"/>
      <c r="J16" s="141"/>
      <c r="K16" s="141"/>
      <c r="L16" s="141"/>
      <c r="M16" s="25"/>
    </row>
    <row r="17" spans="4:13">
      <c r="D17" s="8"/>
      <c r="E17" s="8"/>
      <c r="F17" s="8"/>
      <c r="G17" s="8"/>
      <c r="H17" s="8"/>
      <c r="I17" s="8"/>
      <c r="J17" s="8"/>
      <c r="K17" s="8"/>
      <c r="L17" s="8"/>
      <c r="M17" s="8"/>
    </row>
    <row r="18" spans="4:13">
      <c r="E18" s="8"/>
      <c r="F18" s="8"/>
      <c r="G18" s="8"/>
      <c r="H18" s="8"/>
      <c r="I18" s="8"/>
      <c r="J18" s="8"/>
      <c r="K18" s="8"/>
      <c r="L18" s="8"/>
      <c r="M18" s="8"/>
    </row>
  </sheetData>
  <mergeCells count="5">
    <mergeCell ref="E2:L2"/>
    <mergeCell ref="E5:J5"/>
    <mergeCell ref="E16:L16"/>
    <mergeCell ref="F6:G6"/>
    <mergeCell ref="K6:L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Input</vt:lpstr>
      <vt:lpstr>Output</vt:lpstr>
      <vt:lpstr>Beispieltabelle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Walther</dc:creator>
  <cp:lastModifiedBy>Björn Walther</cp:lastModifiedBy>
  <dcterms:created xsi:type="dcterms:W3CDTF">2021-07-08T17:38:33Z</dcterms:created>
  <dcterms:modified xsi:type="dcterms:W3CDTF">2021-07-19T06:47:29Z</dcterms:modified>
</cp:coreProperties>
</file>