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site\"/>
    </mc:Choice>
  </mc:AlternateContent>
  <xr:revisionPtr revIDLastSave="0" documentId="8_{96683132-97B7-4C78-962E-93F9F83B1282}" xr6:coauthVersionLast="43" xr6:coauthVersionMax="43" xr10:uidLastSave="{00000000-0000-0000-0000-000000000000}"/>
  <bookViews>
    <workbookView xWindow="-120" yWindow="-120" windowWidth="29040" windowHeight="15840" xr2:uid="{97BEFE2F-2333-4642-AA27-E817AF83DB9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9" i="1" s="1"/>
  <c r="E3" i="1"/>
  <c r="E8" i="1" s="1"/>
  <c r="E2" i="1"/>
  <c r="E10" i="1" l="1"/>
  <c r="E12" i="1" s="1"/>
  <c r="H2" i="1"/>
  <c r="E14" i="1" s="1"/>
</calcChain>
</file>

<file path=xl/sharedStrings.xml><?xml version="1.0" encoding="utf-8"?>
<sst xmlns="http://schemas.openxmlformats.org/spreadsheetml/2006/main" count="14" uniqueCount="14">
  <si>
    <t>Proband</t>
  </si>
  <si>
    <t>IQ</t>
  </si>
  <si>
    <t>n</t>
  </si>
  <si>
    <t>df= n-1</t>
  </si>
  <si>
    <t>Mittelwert</t>
  </si>
  <si>
    <t>Standardabweichung</t>
  </si>
  <si>
    <t>vermuteter Mittelwert</t>
  </si>
  <si>
    <t>Zähler</t>
  </si>
  <si>
    <t>Nenner</t>
  </si>
  <si>
    <t>T</t>
  </si>
  <si>
    <t>p-Wert</t>
  </si>
  <si>
    <t>I. Möglichkeit</t>
  </si>
  <si>
    <t>kritischer T-Wert</t>
  </si>
  <si>
    <t>II. Möglichkeit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</si>
</sst>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3" xfId="0" applyFill="1" applyBorder="1"/>
    <xf numFmtId="0" fontId="0" fillId="6" borderId="4" xfId="0" applyFill="1" applyBorder="1"/>
    <xf numFmtId="0" fontId="0" fillId="7" borderId="1" xfId="0" applyFill="1" applyBorder="1"/>
    <xf numFmtId="0" fontId="0" fillId="7" borderId="9" xfId="0" applyFill="1" applyBorder="1"/>
    <xf numFmtId="0" fontId="0" fillId="7" borderId="2" xfId="0" applyFill="1" applyBorder="1"/>
    <xf numFmtId="0" fontId="0" fillId="7" borderId="5" xfId="0" applyFill="1" applyBorder="1"/>
    <xf numFmtId="0" fontId="0" fillId="7" borderId="0" xfId="0" applyFill="1"/>
    <xf numFmtId="0" fontId="0" fillId="7" borderId="6" xfId="0" applyFill="1" applyBorder="1"/>
    <xf numFmtId="0" fontId="0" fillId="7" borderId="7" xfId="0" applyFill="1" applyBorder="1"/>
    <xf numFmtId="0" fontId="0" fillId="7" borderId="10" xfId="0" applyFill="1" applyBorder="1"/>
    <xf numFmtId="0" fontId="0" fillId="7" borderId="8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198405</xdr:colOff>
      <xdr:row>1</xdr:row>
      <xdr:rowOff>32225</xdr:rowOff>
    </xdr:from>
    <xdr:ext cx="2617424" cy="98770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B1F16F56-CD99-4E40-8605-DAB2B77ABCC9}"/>
                </a:ext>
              </a:extLst>
            </xdr:cNvPr>
            <xdr:cNvSpPr txBox="1"/>
          </xdr:nvSpPr>
          <xdr:spPr>
            <a:xfrm>
              <a:off x="7608855" y="232250"/>
              <a:ext cx="2617424" cy="9877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3200" i="1">
                        <a:latin typeface="Cambria Math" panose="02040503050406030204" pitchFamily="18" charset="0"/>
                      </a:rPr>
                      <m:t>𝑇</m:t>
                    </m:r>
                    <m:r>
                      <a:rPr lang="de-DE" sz="32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de-DE" sz="32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de-DE" sz="3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rad>
                    <m:f>
                      <m:fPr>
                        <m:ctrlPr>
                          <a:rPr lang="de-DE" sz="3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acc>
                          <m:accPr>
                            <m:chr m:val="̅"/>
                            <m:ctrlPr>
                              <a:rPr lang="de-DE" sz="32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de-DE" sz="32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</m:acc>
                        <m:r>
                          <a:rPr lang="de-DE" sz="32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de-DE" sz="3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3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𝜇</m:t>
                            </m:r>
                          </m:e>
                          <m:sub>
                            <m:r>
                              <a:rPr lang="de-DE" sz="32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num>
                      <m:den>
                        <m:r>
                          <a:rPr lang="de-DE" sz="32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</m:oMath>
                </m:oMathPara>
              </a14:m>
              <a:endParaRPr lang="de-DE" sz="3200"/>
            </a:p>
          </xdr:txBody>
        </xdr:sp>
      </mc:Choice>
      <mc:Fallback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B1F16F56-CD99-4E40-8605-DAB2B77ABCC9}"/>
                </a:ext>
              </a:extLst>
            </xdr:cNvPr>
            <xdr:cNvSpPr txBox="1"/>
          </xdr:nvSpPr>
          <xdr:spPr>
            <a:xfrm>
              <a:off x="7608855" y="232250"/>
              <a:ext cx="2617424" cy="9877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de-DE" sz="3200" i="0">
                  <a:latin typeface="Cambria Math" panose="02040503050406030204" pitchFamily="18" charset="0"/>
                </a:rPr>
                <a:t>𝑇</a:t>
              </a:r>
              <a:r>
                <a:rPr lang="de-DE" sz="3200" b="0" i="0">
                  <a:latin typeface="Cambria Math" panose="02040503050406030204" pitchFamily="18" charset="0"/>
                </a:rPr>
                <a:t>=√𝑛  (𝑋 ̅−</a:t>
              </a:r>
              <a:r>
                <a:rPr lang="de-DE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r>
                <a:rPr lang="de-DE" sz="3200" b="0" i="0">
                  <a:latin typeface="Cambria Math" panose="02040503050406030204" pitchFamily="18" charset="0"/>
                </a:rPr>
                <a:t>0)/𝑆</a:t>
              </a:r>
              <a:endParaRPr lang="de-DE" sz="32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2CD6E-4BD6-416A-BB20-0D312CF0F1FB}">
  <dimension ref="A1:M53"/>
  <sheetViews>
    <sheetView tabSelected="1" zoomScale="160" zoomScaleNormal="160" workbookViewId="0">
      <selection activeCell="K11" sqref="K11"/>
    </sheetView>
  </sheetViews>
  <sheetFormatPr baseColWidth="10" defaultRowHeight="15" x14ac:dyDescent="0.25"/>
  <cols>
    <col min="4" max="4" width="21.42578125" bestFit="1" customWidth="1"/>
  </cols>
  <sheetData>
    <row r="1" spans="1:13" ht="15.75" thickBot="1" x14ac:dyDescent="0.3">
      <c r="A1" t="s">
        <v>0</v>
      </c>
      <c r="B1" t="s">
        <v>1</v>
      </c>
    </row>
    <row r="2" spans="1:13" ht="15.75" thickBot="1" x14ac:dyDescent="0.3">
      <c r="A2">
        <v>1</v>
      </c>
      <c r="B2">
        <v>88</v>
      </c>
      <c r="D2" s="1" t="s">
        <v>2</v>
      </c>
      <c r="E2" s="2">
        <f>COUNT(B2:B53)</f>
        <v>52</v>
      </c>
      <c r="G2" s="3" t="s">
        <v>3</v>
      </c>
      <c r="H2" s="4">
        <f>E2-1</f>
        <v>51</v>
      </c>
      <c r="J2" s="21"/>
      <c r="K2" s="22"/>
      <c r="L2" s="22"/>
      <c r="M2" s="23"/>
    </row>
    <row r="3" spans="1:13" x14ac:dyDescent="0.25">
      <c r="A3">
        <v>2</v>
      </c>
      <c r="B3">
        <v>110</v>
      </c>
      <c r="D3" s="5" t="s">
        <v>4</v>
      </c>
      <c r="E3" s="6">
        <f>AVERAGE(B2:B53)</f>
        <v>109.98076923076923</v>
      </c>
      <c r="J3" s="24"/>
      <c r="K3" s="25"/>
      <c r="L3" s="25"/>
      <c r="M3" s="26"/>
    </row>
    <row r="4" spans="1:13" ht="15.75" thickBot="1" x14ac:dyDescent="0.3">
      <c r="A4">
        <v>3</v>
      </c>
      <c r="B4">
        <v>100</v>
      </c>
      <c r="D4" s="7" t="s">
        <v>5</v>
      </c>
      <c r="E4" s="8">
        <f>_xlfn.STDEV.S(B2:B53)</f>
        <v>13.258353466836798</v>
      </c>
      <c r="J4" s="24"/>
      <c r="K4" s="25"/>
      <c r="L4" s="25"/>
      <c r="M4" s="26"/>
    </row>
    <row r="5" spans="1:13" ht="15.75" thickBot="1" x14ac:dyDescent="0.3">
      <c r="A5">
        <v>4</v>
      </c>
      <c r="B5">
        <v>120</v>
      </c>
      <c r="J5" s="24"/>
      <c r="K5" s="25"/>
      <c r="L5" s="25"/>
      <c r="M5" s="26"/>
    </row>
    <row r="6" spans="1:13" ht="15.75" thickBot="1" x14ac:dyDescent="0.3">
      <c r="A6">
        <v>5</v>
      </c>
      <c r="B6">
        <v>101</v>
      </c>
      <c r="D6" s="9" t="s">
        <v>6</v>
      </c>
      <c r="E6" s="10">
        <v>105</v>
      </c>
      <c r="J6" s="24"/>
      <c r="K6" s="25"/>
      <c r="L6" s="25"/>
      <c r="M6" s="26"/>
    </row>
    <row r="7" spans="1:13" ht="15.75" thickBot="1" x14ac:dyDescent="0.3">
      <c r="A7">
        <v>6</v>
      </c>
      <c r="B7">
        <v>127</v>
      </c>
      <c r="J7" s="27"/>
      <c r="K7" s="28"/>
      <c r="L7" s="28"/>
      <c r="M7" s="29"/>
    </row>
    <row r="8" spans="1:13" x14ac:dyDescent="0.25">
      <c r="A8">
        <v>7</v>
      </c>
      <c r="B8">
        <v>100</v>
      </c>
      <c r="D8" s="11" t="s">
        <v>7</v>
      </c>
      <c r="E8" s="12">
        <f>E3-E6</f>
        <v>4.9807692307692264</v>
      </c>
    </row>
    <row r="9" spans="1:13" x14ac:dyDescent="0.25">
      <c r="A9">
        <v>8</v>
      </c>
      <c r="B9">
        <v>96</v>
      </c>
      <c r="D9" s="13" t="s">
        <v>8</v>
      </c>
      <c r="E9" s="14">
        <f>E4</f>
        <v>13.258353466836798</v>
      </c>
    </row>
    <row r="10" spans="1:13" ht="15.75" thickBot="1" x14ac:dyDescent="0.3">
      <c r="A10">
        <v>9</v>
      </c>
      <c r="B10">
        <v>98</v>
      </c>
      <c r="D10" s="15" t="s">
        <v>9</v>
      </c>
      <c r="E10" s="16">
        <f>SQRT(E2)*(E8/E9)</f>
        <v>2.708996844549556</v>
      </c>
    </row>
    <row r="11" spans="1:13" ht="15.75" thickBot="1" x14ac:dyDescent="0.3">
      <c r="A11">
        <v>10</v>
      </c>
      <c r="B11">
        <v>116</v>
      </c>
    </row>
    <row r="12" spans="1:13" ht="15.75" thickBot="1" x14ac:dyDescent="0.3">
      <c r="A12">
        <v>11</v>
      </c>
      <c r="B12">
        <v>127</v>
      </c>
      <c r="D12" s="17" t="s">
        <v>10</v>
      </c>
      <c r="E12" s="18">
        <f>_xlfn.T.DIST.2T(ABS(E10),H2)</f>
        <v>9.1655705352905962E-3</v>
      </c>
      <c r="F12" t="s">
        <v>11</v>
      </c>
    </row>
    <row r="13" spans="1:13" ht="15.75" thickBot="1" x14ac:dyDescent="0.3">
      <c r="A13">
        <v>12</v>
      </c>
      <c r="B13">
        <v>129</v>
      </c>
    </row>
    <row r="14" spans="1:13" ht="15.75" thickBot="1" x14ac:dyDescent="0.3">
      <c r="A14">
        <v>13</v>
      </c>
      <c r="B14">
        <v>116</v>
      </c>
      <c r="D14" s="19" t="s">
        <v>12</v>
      </c>
      <c r="E14" s="20">
        <f>_xlfn.T.INV.2T(0.05,H2)</f>
        <v>2.007583770315835</v>
      </c>
      <c r="F14" t="s">
        <v>13</v>
      </c>
    </row>
    <row r="15" spans="1:13" x14ac:dyDescent="0.25">
      <c r="A15">
        <v>14</v>
      </c>
      <c r="B15">
        <v>132</v>
      </c>
    </row>
    <row r="16" spans="1:13" x14ac:dyDescent="0.25">
      <c r="A16">
        <v>15</v>
      </c>
      <c r="B16">
        <v>97</v>
      </c>
    </row>
    <row r="17" spans="1:2" x14ac:dyDescent="0.25">
      <c r="A17">
        <v>16</v>
      </c>
      <c r="B17">
        <v>90</v>
      </c>
    </row>
    <row r="18" spans="1:2" x14ac:dyDescent="0.25">
      <c r="A18">
        <v>17</v>
      </c>
      <c r="B18">
        <v>124</v>
      </c>
    </row>
    <row r="19" spans="1:2" x14ac:dyDescent="0.25">
      <c r="A19">
        <v>18</v>
      </c>
      <c r="B19">
        <v>130</v>
      </c>
    </row>
    <row r="20" spans="1:2" x14ac:dyDescent="0.25">
      <c r="A20">
        <v>19</v>
      </c>
      <c r="B20">
        <v>108</v>
      </c>
    </row>
    <row r="21" spans="1:2" x14ac:dyDescent="0.25">
      <c r="A21">
        <v>20</v>
      </c>
      <c r="B21">
        <v>118</v>
      </c>
    </row>
    <row r="22" spans="1:2" x14ac:dyDescent="0.25">
      <c r="A22">
        <v>21</v>
      </c>
      <c r="B22">
        <v>108</v>
      </c>
    </row>
    <row r="23" spans="1:2" x14ac:dyDescent="0.25">
      <c r="A23">
        <v>22</v>
      </c>
      <c r="B23">
        <v>119</v>
      </c>
    </row>
    <row r="24" spans="1:2" x14ac:dyDescent="0.25">
      <c r="A24">
        <v>23</v>
      </c>
      <c r="B24">
        <v>118</v>
      </c>
    </row>
    <row r="25" spans="1:2" x14ac:dyDescent="0.25">
      <c r="A25">
        <v>24</v>
      </c>
      <c r="B25">
        <v>97</v>
      </c>
    </row>
    <row r="26" spans="1:2" x14ac:dyDescent="0.25">
      <c r="A26">
        <v>25</v>
      </c>
      <c r="B26">
        <v>96</v>
      </c>
    </row>
    <row r="27" spans="1:2" x14ac:dyDescent="0.25">
      <c r="A27">
        <v>26</v>
      </c>
      <c r="B27">
        <v>125</v>
      </c>
    </row>
    <row r="28" spans="1:2" x14ac:dyDescent="0.25">
      <c r="A28">
        <v>27</v>
      </c>
      <c r="B28">
        <v>115</v>
      </c>
    </row>
    <row r="29" spans="1:2" x14ac:dyDescent="0.25">
      <c r="A29">
        <v>28</v>
      </c>
      <c r="B29">
        <v>97</v>
      </c>
    </row>
    <row r="30" spans="1:2" x14ac:dyDescent="0.25">
      <c r="A30">
        <v>29</v>
      </c>
      <c r="B30">
        <v>97</v>
      </c>
    </row>
    <row r="31" spans="1:2" x14ac:dyDescent="0.25">
      <c r="A31">
        <v>30</v>
      </c>
      <c r="B31">
        <v>123</v>
      </c>
    </row>
    <row r="32" spans="1:2" x14ac:dyDescent="0.25">
      <c r="A32">
        <v>31</v>
      </c>
      <c r="B32">
        <v>115</v>
      </c>
    </row>
    <row r="33" spans="1:2" x14ac:dyDescent="0.25">
      <c r="A33">
        <v>32</v>
      </c>
      <c r="B33">
        <v>87</v>
      </c>
    </row>
    <row r="34" spans="1:2" x14ac:dyDescent="0.25">
      <c r="A34">
        <v>33</v>
      </c>
      <c r="B34">
        <v>130</v>
      </c>
    </row>
    <row r="35" spans="1:2" x14ac:dyDescent="0.25">
      <c r="A35">
        <v>34</v>
      </c>
      <c r="B35">
        <v>92</v>
      </c>
    </row>
    <row r="36" spans="1:2" x14ac:dyDescent="0.25">
      <c r="A36">
        <v>35</v>
      </c>
      <c r="B36">
        <v>86</v>
      </c>
    </row>
    <row r="37" spans="1:2" x14ac:dyDescent="0.25">
      <c r="A37">
        <v>36</v>
      </c>
      <c r="B37">
        <v>117</v>
      </c>
    </row>
    <row r="38" spans="1:2" x14ac:dyDescent="0.25">
      <c r="A38">
        <v>37</v>
      </c>
      <c r="B38">
        <v>109</v>
      </c>
    </row>
    <row r="39" spans="1:2" x14ac:dyDescent="0.25">
      <c r="A39">
        <v>38</v>
      </c>
      <c r="B39">
        <v>111</v>
      </c>
    </row>
    <row r="40" spans="1:2" x14ac:dyDescent="0.25">
      <c r="A40">
        <v>39</v>
      </c>
      <c r="B40">
        <v>109</v>
      </c>
    </row>
    <row r="41" spans="1:2" x14ac:dyDescent="0.25">
      <c r="A41">
        <v>40</v>
      </c>
      <c r="B41">
        <v>115</v>
      </c>
    </row>
    <row r="42" spans="1:2" x14ac:dyDescent="0.25">
      <c r="A42">
        <v>41</v>
      </c>
      <c r="B42">
        <v>123</v>
      </c>
    </row>
    <row r="43" spans="1:2" x14ac:dyDescent="0.25">
      <c r="A43">
        <v>42</v>
      </c>
      <c r="B43">
        <v>131</v>
      </c>
    </row>
    <row r="44" spans="1:2" x14ac:dyDescent="0.25">
      <c r="A44">
        <v>43</v>
      </c>
      <c r="B44">
        <v>96</v>
      </c>
    </row>
    <row r="45" spans="1:2" x14ac:dyDescent="0.25">
      <c r="A45">
        <v>44</v>
      </c>
      <c r="B45">
        <v>118</v>
      </c>
    </row>
    <row r="46" spans="1:2" x14ac:dyDescent="0.25">
      <c r="A46">
        <v>45</v>
      </c>
      <c r="B46">
        <v>116</v>
      </c>
    </row>
    <row r="47" spans="1:2" x14ac:dyDescent="0.25">
      <c r="A47">
        <v>46</v>
      </c>
      <c r="B47">
        <v>93</v>
      </c>
    </row>
    <row r="48" spans="1:2" x14ac:dyDescent="0.25">
      <c r="A48">
        <v>47</v>
      </c>
      <c r="B48">
        <v>108</v>
      </c>
    </row>
    <row r="49" spans="1:2" x14ac:dyDescent="0.25">
      <c r="A49">
        <v>48</v>
      </c>
      <c r="B49">
        <v>105</v>
      </c>
    </row>
    <row r="50" spans="1:2" x14ac:dyDescent="0.25">
      <c r="A50">
        <v>49</v>
      </c>
      <c r="B50">
        <v>89</v>
      </c>
    </row>
    <row r="51" spans="1:2" x14ac:dyDescent="0.25">
      <c r="A51">
        <v>50</v>
      </c>
      <c r="B51">
        <v>109</v>
      </c>
    </row>
    <row r="52" spans="1:2" x14ac:dyDescent="0.25">
      <c r="A52">
        <v>51</v>
      </c>
      <c r="B52">
        <v>120</v>
      </c>
    </row>
    <row r="53" spans="1:2" x14ac:dyDescent="0.25">
      <c r="A53">
        <v>52</v>
      </c>
      <c r="B53">
        <v>118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Walther</dc:creator>
  <cp:lastModifiedBy>Björn Walther</cp:lastModifiedBy>
  <dcterms:created xsi:type="dcterms:W3CDTF">2019-07-13T13:03:52Z</dcterms:created>
  <dcterms:modified xsi:type="dcterms:W3CDTF">2019-07-13T13:05:03Z</dcterms:modified>
</cp:coreProperties>
</file>